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1 TRIMESTRE\ART. 81\EXCEL\"/>
    </mc:Choice>
  </mc:AlternateContent>
  <xr:revisionPtr revIDLastSave="0" documentId="13_ncr:1_{39F79E0D-EBF2-400D-B8FC-70FD2A216A1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AB21" i="1" l="1"/>
  <c r="Q21" i="1"/>
  <c r="AB20" i="1"/>
  <c r="Q20" i="1"/>
  <c r="AB19" i="1"/>
  <c r="Q19" i="1"/>
  <c r="AB18" i="1"/>
  <c r="Q18" i="1"/>
  <c r="AB17" i="1"/>
  <c r="Q17" i="1"/>
  <c r="AB16" i="1"/>
  <c r="Q16" i="1"/>
  <c r="AB15" i="1"/>
  <c r="Q15" i="1"/>
  <c r="AB14" i="1"/>
  <c r="Q14" i="1"/>
  <c r="AB13" i="1"/>
  <c r="Q13" i="1"/>
  <c r="AB12" i="1"/>
  <c r="Q12" i="1"/>
  <c r="AB11" i="1"/>
  <c r="Q11" i="1"/>
  <c r="AB10" i="1"/>
  <c r="Q10" i="1"/>
  <c r="AB9" i="1"/>
  <c r="Q9" i="1"/>
</calcChain>
</file>

<file path=xl/sharedStrings.xml><?xml version="1.0" encoding="utf-8"?>
<sst xmlns="http://schemas.openxmlformats.org/spreadsheetml/2006/main" count="493" uniqueCount="182">
  <si>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</si>
  <si>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</si>
  <si>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</si>
  <si>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</si>
  <si>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</si>
  <si>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</si>
  <si>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</si>
  <si>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</si>
  <si>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</si>
  <si>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</si>
  <si>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</si>
  <si>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</si>
  <si>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</si>
  <si>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</si>
  <si>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</si>
  <si>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</si>
  <si>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</si>
  <si>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</si>
  <si>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</si>
  <si>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</si>
  <si>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</si>
  <si>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</si>
  <si>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</si>
  <si>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</si>
  <si>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</si>
  <si>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</si>
  <si>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</si>
  <si>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</si>
  <si>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</si>
  <si>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</si>
  <si>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</si>
  <si>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</si>
  <si>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</si>
  <si>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</si>
  <si>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</si>
  <si>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</si>
  <si>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</si>
  <si>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</si>
  <si>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</si>
  <si>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</si>
  <si>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</si>
  <si>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</si>
  <si>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</si>
  <si>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</si>
  <si>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</si>
  <si>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</si>
  <si>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</si>
  <si>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</si>
  <si>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</si>
  <si>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</si>
  <si>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</si>
  <si>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</si>
  <si>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</si>
  <si>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</si>
  <si>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</si>
  <si>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</si>
  <si>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</si>
  <si>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</si>
  <si>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</si>
  <si>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</si>
  <si>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</si>
  <si>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</si>
  <si>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</si>
  <si>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</si>
  <si>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</si>
  <si>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</si>
  <si>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</si>
  <si>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</si>
  <si>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</si>
  <si>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</si>
  <si>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</si>
  <si>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</si>
  <si>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</si>
  <si>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</si>
  <si>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</si>
  <si>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</si>
  <si>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</si>
  <si>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</si>
  <si>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</si>
  <si>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</si>
  <si>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</si>
  <si>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</si>
  <si>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</si>
  <si>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</si>
  <si>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</si>
  <si>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</si>
  <si>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</si>
  <si>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</si>
  <si>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</si>
  <si>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</si>
  <si>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</si>
  <si>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</si>
  <si>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</si>
  <si>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</si>
  <si>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</si>
  <si>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</si>
  <si>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</si>
  <si>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</si>
  <si>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</si>
  <si>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</si>
  <si>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</si>
  <si>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</si>
  <si>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</si>
  <si>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</si>
  <si>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</si>
  <si>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</si>
  <si>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</si>
  <si>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</si>
  <si>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</si>
  <si>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</si>
  <si>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</si>
  <si>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</si>
  <si>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</si>
  <si>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</si>
  <si>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</si>
  <si>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</si>
  <si>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COORD DE CONTABILIDAD</t>
  </si>
  <si>
    <t>ADMINISTRATIVA</t>
  </si>
  <si>
    <t>VICTOR ANTONIO</t>
  </si>
  <si>
    <t xml:space="preserve">LOPEZ </t>
  </si>
  <si>
    <t>HERNANDEZ</t>
  </si>
  <si>
    <t>FIRMA ACTA JUNTA DE GOBIERNO</t>
  </si>
  <si>
    <t>MEXICO</t>
  </si>
  <si>
    <t>SONORA</t>
  </si>
  <si>
    <t>CABORCA</t>
  </si>
  <si>
    <t xml:space="preserve">HERMOSILLO </t>
  </si>
  <si>
    <t>COORDINADOR DE CONTABILIDAD</t>
  </si>
  <si>
    <t xml:space="preserve">COMPRAS </t>
  </si>
  <si>
    <t>BERNARDO</t>
  </si>
  <si>
    <t>CAMPUZANO</t>
  </si>
  <si>
    <t>TORRES</t>
  </si>
  <si>
    <t>ENTREGA OFICIOS CEA  Y CONAGUA RECOGER MATERIAL DE ALMACEN</t>
  </si>
  <si>
    <t>ASESOR LEGAL</t>
  </si>
  <si>
    <t>GUADALUPE</t>
  </si>
  <si>
    <t>QUIJADA</t>
  </si>
  <si>
    <t>FIERROS</t>
  </si>
  <si>
    <t>ASUNTOS JURIDICOS</t>
  </si>
  <si>
    <t>NOGALES</t>
  </si>
  <si>
    <t>ENTREGA CARPETAS A CONAGUA PARA FIRMA</t>
  </si>
  <si>
    <t>DIRECTOR GENERAL</t>
  </si>
  <si>
    <t>MARIO ENRIQUE</t>
  </si>
  <si>
    <t>ESPINOZA</t>
  </si>
  <si>
    <t>REUNION PTAR</t>
  </si>
  <si>
    <t xml:space="preserve">LIDER SINDICAL </t>
  </si>
  <si>
    <t>JESUS IVAN</t>
  </si>
  <si>
    <t>MADERA</t>
  </si>
  <si>
    <t>LOPEZ</t>
  </si>
  <si>
    <t>ASUNTOS CTM</t>
  </si>
  <si>
    <t>AUX DEPARTAMENTO TECNICO</t>
  </si>
  <si>
    <t>MARIA VERONICA</t>
  </si>
  <si>
    <t>BUSTAMANTE</t>
  </si>
  <si>
    <t>RUIZ</t>
  </si>
  <si>
    <t xml:space="preserve">ENTREGA DOCUMENTOS CONAGUA Y SECRETARIA DE HACIENDA </t>
  </si>
  <si>
    <t xml:space="preserve">PRESENTACION CEA </t>
  </si>
  <si>
    <t xml:space="preserve">ENTREGA DOCS ISAF </t>
  </si>
  <si>
    <t xml:space="preserve">COORDINADOR DE CONTRALORIA </t>
  </si>
  <si>
    <t>JOSE GUADALUPE</t>
  </si>
  <si>
    <t>MARCIAL</t>
  </si>
  <si>
    <t xml:space="preserve">FIRMA DE DOCUMENTOS </t>
  </si>
  <si>
    <t>ASESOR CONTABLE</t>
  </si>
  <si>
    <t>FIRMA CONTABLE GARCIA IBARRA Y ASOC</t>
  </si>
  <si>
    <t>VIAJE A HERMOSILLO A PRODECON</t>
  </si>
  <si>
    <t xml:space="preserve">VISITA A ISAF </t>
  </si>
  <si>
    <t>PEAJE</t>
  </si>
  <si>
    <t>ALIMENTOS</t>
  </si>
  <si>
    <t>COMBUSTIBLE</t>
  </si>
  <si>
    <t>HOSPEDAJE</t>
  </si>
  <si>
    <t>OTROS</t>
  </si>
  <si>
    <t xml:space="preserve">https://www.oomapas-caborca.org/wp-content/uploads/2024/07/VICTOR-ANTONIO-LOPEZ-HERNANDEZ-01-ENERO-2024_0001.pdf </t>
  </si>
  <si>
    <t xml:space="preserve">https://www.oomapas-caborca.org/wp-content/uploads/2024/07/BERNARDO-CAMPUZANO-TORRES-31-ENE-2024_0001.pdf </t>
  </si>
  <si>
    <t xml:space="preserve">https://www.oomapas-caborca.org/wp-content/uploads/2024/07/GUADALUPE-QUIJADA-FIERROS-17-ENE-2024_0001.pdf </t>
  </si>
  <si>
    <t xml:space="preserve">https://www.oomapas-caborca.org/wp-content/uploads/2024/07/BERNARDO-CAMPUZANO-TORRES-09-AL-12-ENERO-2024_0001.pdf </t>
  </si>
  <si>
    <t xml:space="preserve">https://www.oomapas-caborca.org/wp-content/uploads/2024/07/MARIO-E-LOPEZ-ESPINOZA-13-FEB-2024_0001.pdf </t>
  </si>
  <si>
    <t xml:space="preserve">https://www.oomapas-caborca.org/wp-content/uploads/2024/07/GUADALUPE-QUIJADA-FIERROS-26-ene-2024_0001.pdf </t>
  </si>
  <si>
    <t xml:space="preserve">https://www.oomapas-caborca.org/wp-content/uploads/2024/07/JESUS-IVAN-MADERA-23-AL-25-FEB-2024_0001.pdf </t>
  </si>
  <si>
    <t xml:space="preserve">https://www.oomapas-caborca.org/wp-content/uploads/2024/07/MARIA-VERONICA-BUSTAMANTE-R-22-AL-25-FEB-2024_0001.pdf </t>
  </si>
  <si>
    <t xml:space="preserve">https://www.oomapas-caborca.org/wp-content/uploads/2024/07/MARIOE-LOPEZ-ESPINOZA-27-FEB-2024_0001.pdf </t>
  </si>
  <si>
    <t xml:space="preserve">https://www.oomapas-caborca.org/wp-content/uploads/2024/07/MARIA-VERONICA-BUSTAMANTE-R-05-MZO-2024_0001.pdf </t>
  </si>
  <si>
    <t xml:space="preserve">https://www.oomapas-caborca.org/wp-content/uploads/2024/07/JOSE-GPE-QUIJADA-MARCIAL-19-AL-20-MZO-2024_0001.pdf </t>
  </si>
  <si>
    <t xml:space="preserve">https://www.oomapas-caborca.org/wp-content/uploads/2024/07/FIRMA-CONTABLE-GARCIA-IBARRA-07-AL-12-FEB-2024_0001.pdf </t>
  </si>
  <si>
    <t>https://www.oomapas-caborca.org/wp-content/uploads/2024/07/FIRMA-CONTABLE-GARCIA-IBARRA-18-MZO-2024_0001.pdf</t>
  </si>
  <si>
    <t>https://www.oomapas-caborca.org/wp-content/uploads/2024/07/VICTOR-ANTONIO-LOPEZ-HERNANDEZ-22-MZO-2024_0001.pdf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</si>
</sst>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2" fontId="0" fillId="3" borderId="0" xfId="2" applyNumberFormat="1" applyFont="1" applyFill="1" applyBorder="1"/>
    <xf numFmtId="0" fontId="0" fillId="3" borderId="0" xfId="2" applyNumberFormat="1" applyFont="1" applyFill="1" applyBorder="1"/>
    <xf numFmtId="2" fontId="0" fillId="3" borderId="0" xfId="1" applyNumberFormat="1" applyFont="1" applyFill="1" applyBorder="1"/>
    <xf numFmtId="0" fontId="0" fillId="3" borderId="0" xfId="1" applyNumberFormat="1" applyFont="1" applyFill="1" applyBorder="1"/>
    <xf numFmtId="0" fontId="4" fillId="0" borderId="0" xfId="3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omapas-caborca.org/wp-content/uploads/2024/07/MARIA-VERONICA-BUSTAMANTE-R-22-AL-25-FEB-2024_0001.pdf" TargetMode="External"/><Relationship Id="rId13" Type="http://schemas.openxmlformats.org/officeDocument/2006/relationships/hyperlink" Target="https://www.oomapas-caborca.org/wp-content/uploads/2024/07/FIRMA-CONTABLE-GARCIA-IBARRA-18-MZO-2024_0001.pdf" TargetMode="External"/><Relationship Id="rId3" Type="http://schemas.openxmlformats.org/officeDocument/2006/relationships/hyperlink" Target="https://www.oomapas-caborca.org/wp-content/uploads/2024/07/GUADALUPE-QUIJADA-FIERROS-17-ENE-2024_0001.pdf" TargetMode="External"/><Relationship Id="rId7" Type="http://schemas.openxmlformats.org/officeDocument/2006/relationships/hyperlink" Target="https://www.oomapas-caborca.org/wp-content/uploads/2024/07/JESUS-IVAN-MADERA-23-AL-25-FEB-2024_0001.pdf" TargetMode="External"/><Relationship Id="rId12" Type="http://schemas.openxmlformats.org/officeDocument/2006/relationships/hyperlink" Target="https://www.oomapas-caborca.org/wp-content/uploads/2024/07/FIRMA-CONTABLE-GARCIA-IBARRA-07-AL-12-FEB-2024_0001.pdf" TargetMode="External"/><Relationship Id="rId2" Type="http://schemas.openxmlformats.org/officeDocument/2006/relationships/hyperlink" Target="https://www.oomapas-caborca.org/wp-content/uploads/2024/07/BERNARDO-CAMPUZANO-TORRES-31-ENE-2024_0001.pdf" TargetMode="External"/><Relationship Id="rId1" Type="http://schemas.openxmlformats.org/officeDocument/2006/relationships/hyperlink" Target="https://www.oomapas-caborca.org/wp-content/uploads/2024/07/VICTOR-ANTONIO-LOPEZ-HERNANDEZ-01-ENERO-2024_0001.pdf" TargetMode="External"/><Relationship Id="rId6" Type="http://schemas.openxmlformats.org/officeDocument/2006/relationships/hyperlink" Target="https://www.oomapas-caborca.org/wp-content/uploads/2024/07/GUADALUPE-QUIJADA-FIERROS-26-ene-2024_0001.pdf" TargetMode="External"/><Relationship Id="rId11" Type="http://schemas.openxmlformats.org/officeDocument/2006/relationships/hyperlink" Target="https://www.oomapas-caborca.org/wp-content/uploads/2024/07/JOSE-GPE-QUIJADA-MARCIAL-19-AL-20-MZO-2024_0001.pdf" TargetMode="External"/><Relationship Id="rId5" Type="http://schemas.openxmlformats.org/officeDocument/2006/relationships/hyperlink" Target="https://www.oomapas-caborca.org/wp-content/uploads/2024/07/MARIO-E-LOPEZ-ESPINOZA-13-FEB-2024_0001.pdf" TargetMode="External"/><Relationship Id="rId10" Type="http://schemas.openxmlformats.org/officeDocument/2006/relationships/hyperlink" Target="https://www.oomapas-caborca.org/wp-content/uploads/2024/07/MARIA-VERONICA-BUSTAMANTE-R-05-MZO-2024_0001.pdf" TargetMode="External"/><Relationship Id="rId4" Type="http://schemas.openxmlformats.org/officeDocument/2006/relationships/hyperlink" Target="https://www.oomapas-caborca.org/wp-content/uploads/2024/07/BERNARDO-CAMPUZANO-TORRES-09-AL-12-ENERO-2024_0001.pdf" TargetMode="External"/><Relationship Id="rId9" Type="http://schemas.openxmlformats.org/officeDocument/2006/relationships/hyperlink" Target="https://www.oomapas-caborca.org/wp-content/uploads/2024/07/MARIOE-LOPEZ-ESPINOZA-27-FEB-2024_0001.pdf" TargetMode="External"/><Relationship Id="rId14" Type="http://schemas.openxmlformats.org/officeDocument/2006/relationships/hyperlink" Target="https://www.oomapas-caborca.org/wp-content/uploads/2024/07/VICTOR-ANTONIO-LOPEZ-HERNANDEZ-22-MZO-2024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"/>
  <sheetViews>
    <sheetView tabSelected="1" topLeftCell="A2" workbookViewId="0">
      <selection activeCell="AI9" sqref="AI9:A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Q8" s="7">
        <v>626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6">
        <v>45296</v>
      </c>
      <c r="Z8" s="6">
        <v>45296</v>
      </c>
      <c r="AA8">
        <v>8</v>
      </c>
      <c r="AB8" s="8">
        <v>626</v>
      </c>
      <c r="AD8" s="6">
        <v>45296</v>
      </c>
      <c r="AF8">
        <v>8</v>
      </c>
      <c r="AH8" t="s">
        <v>126</v>
      </c>
      <c r="AI8" s="6">
        <v>45498</v>
      </c>
    </row>
    <row r="9" spans="1:36" x14ac:dyDescent="0.25">
      <c r="A9">
        <v>2024</v>
      </c>
      <c r="B9" s="6">
        <v>45292</v>
      </c>
      <c r="C9" s="6">
        <v>45382</v>
      </c>
      <c r="D9" t="s">
        <v>91</v>
      </c>
      <c r="F9" t="s">
        <v>127</v>
      </c>
      <c r="G9" t="s">
        <v>127</v>
      </c>
      <c r="H9" t="s">
        <v>117</v>
      </c>
      <c r="I9" t="s">
        <v>128</v>
      </c>
      <c r="J9" t="s">
        <v>129</v>
      </c>
      <c r="K9" t="s">
        <v>130</v>
      </c>
      <c r="L9" t="s">
        <v>101</v>
      </c>
      <c r="M9" t="s">
        <v>103</v>
      </c>
      <c r="N9" t="s">
        <v>131</v>
      </c>
      <c r="O9" t="s">
        <v>105</v>
      </c>
      <c r="Q9" s="9">
        <f>126+126+206+829.01+87</f>
        <v>1374.01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131</v>
      </c>
      <c r="Y9" s="6">
        <v>45322</v>
      </c>
      <c r="Z9" s="6">
        <v>45322</v>
      </c>
      <c r="AA9">
        <v>9</v>
      </c>
      <c r="AB9" s="10">
        <f>126+126+206+829.01+87</f>
        <v>1374.01</v>
      </c>
      <c r="AD9" s="6">
        <v>45322</v>
      </c>
      <c r="AF9">
        <v>9</v>
      </c>
      <c r="AH9" t="s">
        <v>126</v>
      </c>
      <c r="AI9" s="6">
        <v>45498</v>
      </c>
    </row>
    <row r="10" spans="1:36" x14ac:dyDescent="0.25">
      <c r="A10">
        <v>2024</v>
      </c>
      <c r="B10" s="6">
        <v>45292</v>
      </c>
      <c r="C10" s="6">
        <v>45382</v>
      </c>
      <c r="D10" t="s">
        <v>99</v>
      </c>
      <c r="F10" t="s">
        <v>132</v>
      </c>
      <c r="G10" t="s">
        <v>132</v>
      </c>
      <c r="H10" t="s">
        <v>117</v>
      </c>
      <c r="I10" t="s">
        <v>133</v>
      </c>
      <c r="J10" t="s">
        <v>134</v>
      </c>
      <c r="K10" t="s">
        <v>135</v>
      </c>
      <c r="L10" t="s">
        <v>101</v>
      </c>
      <c r="M10" t="s">
        <v>103</v>
      </c>
      <c r="N10" t="s">
        <v>136</v>
      </c>
      <c r="O10" t="s">
        <v>105</v>
      </c>
      <c r="Q10" s="9">
        <f>530+216+65+450</f>
        <v>1261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137</v>
      </c>
      <c r="X10" t="s">
        <v>136</v>
      </c>
      <c r="Y10" s="6">
        <v>45308</v>
      </c>
      <c r="Z10" s="6">
        <v>45308</v>
      </c>
      <c r="AA10">
        <v>10</v>
      </c>
      <c r="AB10" s="10">
        <f>530+216+65+450</f>
        <v>1261</v>
      </c>
      <c r="AD10" s="6">
        <v>45308</v>
      </c>
      <c r="AF10">
        <v>10</v>
      </c>
      <c r="AH10" t="s">
        <v>126</v>
      </c>
      <c r="AI10" s="6">
        <v>45498</v>
      </c>
    </row>
    <row r="11" spans="1:36" x14ac:dyDescent="0.25">
      <c r="A11">
        <v>2024</v>
      </c>
      <c r="B11" s="6">
        <v>45292</v>
      </c>
      <c r="C11" s="6">
        <v>45382</v>
      </c>
      <c r="D11" t="s">
        <v>91</v>
      </c>
      <c r="F11" t="s">
        <v>127</v>
      </c>
      <c r="G11" t="s">
        <v>127</v>
      </c>
      <c r="H11" t="s">
        <v>117</v>
      </c>
      <c r="I11" t="s">
        <v>128</v>
      </c>
      <c r="J11" t="s">
        <v>129</v>
      </c>
      <c r="K11" t="s">
        <v>130</v>
      </c>
      <c r="L11" t="s">
        <v>101</v>
      </c>
      <c r="M11" t="s">
        <v>103</v>
      </c>
      <c r="N11" t="s">
        <v>138</v>
      </c>
      <c r="O11" t="s">
        <v>105</v>
      </c>
      <c r="Q11" s="9">
        <f>252+206+817+440</f>
        <v>1715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138</v>
      </c>
      <c r="Y11" s="6">
        <v>45300</v>
      </c>
      <c r="Z11" s="6">
        <v>45303</v>
      </c>
      <c r="AA11">
        <v>11</v>
      </c>
      <c r="AB11" s="10">
        <f>252+206+817+440</f>
        <v>1715</v>
      </c>
      <c r="AD11" s="6">
        <v>45303</v>
      </c>
      <c r="AF11">
        <v>11</v>
      </c>
      <c r="AH11" t="s">
        <v>126</v>
      </c>
      <c r="AI11" s="6">
        <v>45498</v>
      </c>
    </row>
    <row r="12" spans="1:36" x14ac:dyDescent="0.25">
      <c r="A12">
        <v>2024</v>
      </c>
      <c r="B12" s="6">
        <v>45292</v>
      </c>
      <c r="C12" s="6">
        <v>45382</v>
      </c>
      <c r="D12" t="s">
        <v>91</v>
      </c>
      <c r="F12" t="s">
        <v>139</v>
      </c>
      <c r="G12" t="s">
        <v>139</v>
      </c>
      <c r="H12" t="s">
        <v>117</v>
      </c>
      <c r="I12" t="s">
        <v>140</v>
      </c>
      <c r="J12" t="s">
        <v>119</v>
      </c>
      <c r="K12" t="s">
        <v>141</v>
      </c>
      <c r="L12" t="s">
        <v>101</v>
      </c>
      <c r="M12" t="s">
        <v>103</v>
      </c>
      <c r="N12" t="s">
        <v>142</v>
      </c>
      <c r="O12" t="s">
        <v>105</v>
      </c>
      <c r="Q12" s="9">
        <f>252+206+4899+834</f>
        <v>6191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125</v>
      </c>
      <c r="X12" t="s">
        <v>142</v>
      </c>
      <c r="Y12" s="6">
        <v>45335</v>
      </c>
      <c r="Z12" s="6">
        <v>45335</v>
      </c>
      <c r="AA12">
        <v>12</v>
      </c>
      <c r="AB12" s="10">
        <f>252+206+4899+834</f>
        <v>6191</v>
      </c>
      <c r="AD12" s="6">
        <v>45335</v>
      </c>
      <c r="AF12">
        <v>12</v>
      </c>
      <c r="AH12" t="s">
        <v>126</v>
      </c>
      <c r="AI12" s="6">
        <v>45498</v>
      </c>
    </row>
    <row r="13" spans="1:36" x14ac:dyDescent="0.25">
      <c r="A13">
        <v>2024</v>
      </c>
      <c r="B13" s="6">
        <v>45292</v>
      </c>
      <c r="C13" s="6">
        <v>45382</v>
      </c>
      <c r="D13" t="s">
        <v>99</v>
      </c>
      <c r="F13" t="s">
        <v>132</v>
      </c>
      <c r="G13" t="s">
        <v>132</v>
      </c>
      <c r="H13" t="s">
        <v>117</v>
      </c>
      <c r="I13" t="s">
        <v>133</v>
      </c>
      <c r="J13" t="s">
        <v>134</v>
      </c>
      <c r="K13" t="s">
        <v>135</v>
      </c>
      <c r="L13" t="s">
        <v>101</v>
      </c>
      <c r="M13" t="s">
        <v>103</v>
      </c>
      <c r="N13" t="s">
        <v>136</v>
      </c>
      <c r="O13" t="s">
        <v>105</v>
      </c>
      <c r="Q13" s="9">
        <f>252+206+999.99+2261+109+46+126</f>
        <v>3999.99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136</v>
      </c>
      <c r="Y13" s="6">
        <v>45317</v>
      </c>
      <c r="Z13" s="6">
        <v>45318</v>
      </c>
      <c r="AA13">
        <v>13</v>
      </c>
      <c r="AB13" s="10">
        <f>252+206+999.99+2261+109+46+126</f>
        <v>3999.99</v>
      </c>
      <c r="AD13" s="6">
        <v>45318</v>
      </c>
      <c r="AF13">
        <v>13</v>
      </c>
      <c r="AH13" t="s">
        <v>126</v>
      </c>
      <c r="AI13" s="6">
        <v>45498</v>
      </c>
    </row>
    <row r="14" spans="1:36" x14ac:dyDescent="0.25">
      <c r="A14">
        <v>2024</v>
      </c>
      <c r="B14" s="6">
        <v>45292</v>
      </c>
      <c r="C14" s="6">
        <v>45382</v>
      </c>
      <c r="D14" t="s">
        <v>91</v>
      </c>
      <c r="F14" t="s">
        <v>143</v>
      </c>
      <c r="G14" t="s">
        <v>143</v>
      </c>
      <c r="H14" t="s">
        <v>117</v>
      </c>
      <c r="I14" t="s">
        <v>144</v>
      </c>
      <c r="J14" t="s">
        <v>145</v>
      </c>
      <c r="K14" t="s">
        <v>146</v>
      </c>
      <c r="L14" t="s">
        <v>101</v>
      </c>
      <c r="M14" t="s">
        <v>103</v>
      </c>
      <c r="N14" t="s">
        <v>147</v>
      </c>
      <c r="O14" t="s">
        <v>105</v>
      </c>
      <c r="Q14" s="9">
        <f>2986.9+796+497+445+252+206</f>
        <v>5182.8999999999996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147</v>
      </c>
      <c r="Y14" s="6">
        <v>45345</v>
      </c>
      <c r="Z14" s="6">
        <v>45347</v>
      </c>
      <c r="AA14">
        <v>14</v>
      </c>
      <c r="AB14" s="10">
        <f>2986.9+796+497+445+252+206</f>
        <v>5182.8999999999996</v>
      </c>
      <c r="AD14" s="6">
        <v>45347</v>
      </c>
      <c r="AF14">
        <v>14</v>
      </c>
      <c r="AH14" t="s">
        <v>126</v>
      </c>
      <c r="AI14" s="6">
        <v>45498</v>
      </c>
    </row>
    <row r="15" spans="1:36" x14ac:dyDescent="0.25">
      <c r="A15">
        <v>2024</v>
      </c>
      <c r="B15" s="6">
        <v>45292</v>
      </c>
      <c r="C15" s="6">
        <v>45382</v>
      </c>
      <c r="D15" t="s">
        <v>91</v>
      </c>
      <c r="F15" t="s">
        <v>148</v>
      </c>
      <c r="G15" t="s">
        <v>148</v>
      </c>
      <c r="H15" t="s">
        <v>117</v>
      </c>
      <c r="I15" t="s">
        <v>149</v>
      </c>
      <c r="J15" t="s">
        <v>150</v>
      </c>
      <c r="K15" t="s">
        <v>151</v>
      </c>
      <c r="L15" t="s">
        <v>102</v>
      </c>
      <c r="M15" t="s">
        <v>103</v>
      </c>
      <c r="N15" t="s">
        <v>152</v>
      </c>
      <c r="O15" t="s">
        <v>105</v>
      </c>
      <c r="Q15" s="9">
        <f>305+305</f>
        <v>610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125</v>
      </c>
      <c r="X15" t="s">
        <v>152</v>
      </c>
      <c r="Y15" s="6">
        <v>45344</v>
      </c>
      <c r="Z15" s="6">
        <v>45347</v>
      </c>
      <c r="AA15">
        <v>15</v>
      </c>
      <c r="AB15" s="10">
        <f>305+305</f>
        <v>610</v>
      </c>
      <c r="AD15" s="6">
        <v>45347</v>
      </c>
      <c r="AF15">
        <v>15</v>
      </c>
      <c r="AH15" t="s">
        <v>126</v>
      </c>
      <c r="AI15" s="6">
        <v>45498</v>
      </c>
    </row>
    <row r="16" spans="1:36" x14ac:dyDescent="0.25">
      <c r="A16">
        <v>2024</v>
      </c>
      <c r="B16" s="6">
        <v>45292</v>
      </c>
      <c r="C16" s="6">
        <v>45382</v>
      </c>
      <c r="D16" t="s">
        <v>91</v>
      </c>
      <c r="F16" t="s">
        <v>139</v>
      </c>
      <c r="G16" t="s">
        <v>139</v>
      </c>
      <c r="H16" t="s">
        <v>117</v>
      </c>
      <c r="I16" t="s">
        <v>140</v>
      </c>
      <c r="J16" t="s">
        <v>119</v>
      </c>
      <c r="K16" t="s">
        <v>141</v>
      </c>
      <c r="L16" t="s">
        <v>101</v>
      </c>
      <c r="M16" t="s">
        <v>103</v>
      </c>
      <c r="N16" t="s">
        <v>153</v>
      </c>
      <c r="O16" t="s">
        <v>105</v>
      </c>
      <c r="Q16" s="9">
        <f>252+206+608+350</f>
        <v>1416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125</v>
      </c>
      <c r="X16" t="s">
        <v>153</v>
      </c>
      <c r="Y16" s="6">
        <v>45349</v>
      </c>
      <c r="Z16" s="6">
        <v>45349</v>
      </c>
      <c r="AA16">
        <v>16</v>
      </c>
      <c r="AB16" s="10">
        <f>252+206+608+350</f>
        <v>1416</v>
      </c>
      <c r="AD16" s="6">
        <v>45349</v>
      </c>
      <c r="AF16">
        <v>16</v>
      </c>
      <c r="AH16" t="s">
        <v>126</v>
      </c>
      <c r="AI16" s="6">
        <v>45498</v>
      </c>
    </row>
    <row r="17" spans="1:35" x14ac:dyDescent="0.25">
      <c r="A17">
        <v>2024</v>
      </c>
      <c r="B17" s="6">
        <v>45292</v>
      </c>
      <c r="C17" s="6">
        <v>45382</v>
      </c>
      <c r="D17" t="s">
        <v>91</v>
      </c>
      <c r="F17" t="s">
        <v>148</v>
      </c>
      <c r="G17" t="s">
        <v>148</v>
      </c>
      <c r="H17" t="s">
        <v>117</v>
      </c>
      <c r="I17" t="s">
        <v>149</v>
      </c>
      <c r="J17" t="s">
        <v>150</v>
      </c>
      <c r="K17" t="s">
        <v>151</v>
      </c>
      <c r="L17" t="s">
        <v>102</v>
      </c>
      <c r="M17" t="s">
        <v>103</v>
      </c>
      <c r="N17" t="s">
        <v>154</v>
      </c>
      <c r="O17" t="s">
        <v>105</v>
      </c>
      <c r="Q17" s="9">
        <f>305+415</f>
        <v>720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125</v>
      </c>
      <c r="X17" t="s">
        <v>154</v>
      </c>
      <c r="Y17" s="6">
        <v>45356</v>
      </c>
      <c r="Z17" s="6">
        <v>45356</v>
      </c>
      <c r="AA17">
        <v>17</v>
      </c>
      <c r="AB17" s="10">
        <f>305+415</f>
        <v>720</v>
      </c>
      <c r="AD17" s="6">
        <v>45356</v>
      </c>
      <c r="AF17">
        <v>17</v>
      </c>
      <c r="AH17" t="s">
        <v>126</v>
      </c>
      <c r="AI17" s="6">
        <v>45498</v>
      </c>
    </row>
    <row r="18" spans="1:35" x14ac:dyDescent="0.25">
      <c r="A18">
        <v>2024</v>
      </c>
      <c r="B18" s="6">
        <v>45292</v>
      </c>
      <c r="C18" s="6">
        <v>45382</v>
      </c>
      <c r="D18" t="s">
        <v>91</v>
      </c>
      <c r="F18" t="s">
        <v>155</v>
      </c>
      <c r="G18" t="s">
        <v>155</v>
      </c>
      <c r="H18" t="s">
        <v>117</v>
      </c>
      <c r="I18" t="s">
        <v>156</v>
      </c>
      <c r="J18" t="s">
        <v>134</v>
      </c>
      <c r="K18" t="s">
        <v>157</v>
      </c>
      <c r="L18" t="s">
        <v>101</v>
      </c>
      <c r="M18" t="s">
        <v>103</v>
      </c>
      <c r="N18" t="s">
        <v>158</v>
      </c>
      <c r="O18" t="s">
        <v>105</v>
      </c>
      <c r="Q18" s="9">
        <f>206+252+316</f>
        <v>774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125</v>
      </c>
      <c r="X18" t="s">
        <v>158</v>
      </c>
      <c r="Y18" s="6">
        <v>45370</v>
      </c>
      <c r="Z18" s="6">
        <v>45371</v>
      </c>
      <c r="AA18">
        <v>18</v>
      </c>
      <c r="AB18" s="10">
        <f>206+252+316</f>
        <v>774</v>
      </c>
      <c r="AD18" s="6">
        <v>45371</v>
      </c>
      <c r="AF18">
        <v>18</v>
      </c>
      <c r="AH18" t="s">
        <v>126</v>
      </c>
      <c r="AI18" s="6">
        <v>45498</v>
      </c>
    </row>
    <row r="19" spans="1:35" x14ac:dyDescent="0.25">
      <c r="A19">
        <v>2024</v>
      </c>
      <c r="B19" s="6">
        <v>45292</v>
      </c>
      <c r="C19" s="6">
        <v>45382</v>
      </c>
      <c r="D19" t="s">
        <v>99</v>
      </c>
      <c r="F19" t="s">
        <v>159</v>
      </c>
      <c r="G19" t="s">
        <v>159</v>
      </c>
      <c r="H19" t="s">
        <v>117</v>
      </c>
      <c r="I19" t="s">
        <v>160</v>
      </c>
      <c r="L19" t="s">
        <v>101</v>
      </c>
      <c r="M19" t="s">
        <v>103</v>
      </c>
      <c r="N19" t="s">
        <v>161</v>
      </c>
      <c r="O19" t="s">
        <v>105</v>
      </c>
      <c r="Q19" s="9">
        <f>532+1295+918+567+206+252</f>
        <v>3770</v>
      </c>
      <c r="R19" t="s">
        <v>122</v>
      </c>
      <c r="S19" t="s">
        <v>123</v>
      </c>
      <c r="T19" t="s">
        <v>124</v>
      </c>
      <c r="U19" t="s">
        <v>122</v>
      </c>
      <c r="V19" t="s">
        <v>123</v>
      </c>
      <c r="W19" t="s">
        <v>125</v>
      </c>
      <c r="X19" t="s">
        <v>161</v>
      </c>
      <c r="Y19" s="6">
        <v>45329</v>
      </c>
      <c r="Z19" s="6">
        <v>45334</v>
      </c>
      <c r="AA19">
        <v>19</v>
      </c>
      <c r="AB19" s="10">
        <f>532+1295+918+567+206+252</f>
        <v>3770</v>
      </c>
      <c r="AD19" s="6">
        <v>45334</v>
      </c>
      <c r="AF19">
        <v>19</v>
      </c>
      <c r="AH19" t="s">
        <v>126</v>
      </c>
      <c r="AI19" s="6">
        <v>45498</v>
      </c>
    </row>
    <row r="20" spans="1:35" x14ac:dyDescent="0.25">
      <c r="A20">
        <v>2024</v>
      </c>
      <c r="B20" s="6">
        <v>45292</v>
      </c>
      <c r="C20" s="6">
        <v>45382</v>
      </c>
      <c r="D20" t="s">
        <v>99</v>
      </c>
      <c r="F20" t="s">
        <v>159</v>
      </c>
      <c r="G20" t="s">
        <v>159</v>
      </c>
      <c r="H20" t="s">
        <v>117</v>
      </c>
      <c r="I20" t="s">
        <v>160</v>
      </c>
      <c r="L20" t="s">
        <v>101</v>
      </c>
      <c r="M20" t="s">
        <v>103</v>
      </c>
      <c r="N20" t="s">
        <v>161</v>
      </c>
      <c r="O20" t="s">
        <v>105</v>
      </c>
      <c r="Q20" s="9">
        <f>1345+156+206+252</f>
        <v>1959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125</v>
      </c>
      <c r="X20" t="s">
        <v>161</v>
      </c>
      <c r="Y20" s="6">
        <v>45369</v>
      </c>
      <c r="Z20" s="6">
        <v>45369</v>
      </c>
      <c r="AA20">
        <v>20</v>
      </c>
      <c r="AB20" s="10">
        <f>1345+156+206+252</f>
        <v>1959</v>
      </c>
      <c r="AD20" s="6">
        <v>45369</v>
      </c>
      <c r="AF20">
        <v>20</v>
      </c>
      <c r="AH20" t="s">
        <v>126</v>
      </c>
      <c r="AI20" s="6">
        <v>45498</v>
      </c>
    </row>
    <row r="21" spans="1:35" x14ac:dyDescent="0.25">
      <c r="A21">
        <v>2024</v>
      </c>
      <c r="B21" s="6">
        <v>45292</v>
      </c>
      <c r="C21" s="6">
        <v>45382</v>
      </c>
      <c r="D21" t="s">
        <v>91</v>
      </c>
      <c r="F21" t="s">
        <v>126</v>
      </c>
      <c r="G21" t="s">
        <v>126</v>
      </c>
      <c r="H21" t="s">
        <v>117</v>
      </c>
      <c r="I21" t="s">
        <v>118</v>
      </c>
      <c r="J21" t="s">
        <v>119</v>
      </c>
      <c r="K21" t="s">
        <v>120</v>
      </c>
      <c r="L21" t="s">
        <v>101</v>
      </c>
      <c r="M21" t="s">
        <v>103</v>
      </c>
      <c r="N21" t="s">
        <v>162</v>
      </c>
      <c r="O21" t="s">
        <v>105</v>
      </c>
      <c r="Q21" s="9">
        <f>252+206+30+53+596+1336.01</f>
        <v>2473.0100000000002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125</v>
      </c>
      <c r="X21" t="s">
        <v>162</v>
      </c>
      <c r="Y21" s="6">
        <v>45373</v>
      </c>
      <c r="Z21" s="6">
        <v>45373</v>
      </c>
      <c r="AA21">
        <v>21</v>
      </c>
      <c r="AB21" s="10">
        <f>252+206+30+53+596+1336.01</f>
        <v>2473.0100000000002</v>
      </c>
      <c r="AD21" s="6">
        <v>45373</v>
      </c>
      <c r="AF21">
        <v>21</v>
      </c>
      <c r="AH21" t="s">
        <v>126</v>
      </c>
      <c r="AI21" s="6">
        <v>45498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8</v>
      </c>
      <c r="B4">
        <v>37501</v>
      </c>
      <c r="C4" t="s">
        <v>163</v>
      </c>
      <c r="D4">
        <v>394.82</v>
      </c>
    </row>
    <row r="5" spans="1:4" x14ac:dyDescent="0.25">
      <c r="A5">
        <v>8</v>
      </c>
      <c r="B5">
        <v>37501</v>
      </c>
      <c r="C5" t="s">
        <v>164</v>
      </c>
      <c r="D5">
        <v>159.03</v>
      </c>
    </row>
    <row r="6" spans="1:4" x14ac:dyDescent="0.25">
      <c r="A6">
        <v>8</v>
      </c>
      <c r="B6">
        <v>37501</v>
      </c>
      <c r="C6" t="s">
        <v>165</v>
      </c>
      <c r="D6">
        <v>1483.34</v>
      </c>
    </row>
    <row r="7" spans="1:4" x14ac:dyDescent="0.25">
      <c r="A7">
        <v>8</v>
      </c>
      <c r="B7">
        <v>37501</v>
      </c>
      <c r="C7" t="s">
        <v>166</v>
      </c>
      <c r="D7">
        <v>0</v>
      </c>
    </row>
    <row r="8" spans="1:4" x14ac:dyDescent="0.25">
      <c r="A8">
        <v>8</v>
      </c>
      <c r="B8">
        <v>37501</v>
      </c>
      <c r="C8" t="s">
        <v>167</v>
      </c>
      <c r="D8">
        <v>0</v>
      </c>
    </row>
    <row r="9" spans="1:4" x14ac:dyDescent="0.25">
      <c r="A9">
        <v>9</v>
      </c>
      <c r="B9">
        <v>37501</v>
      </c>
      <c r="C9" t="s">
        <v>163</v>
      </c>
      <c r="D9">
        <v>394.84</v>
      </c>
    </row>
    <row r="10" spans="1:4" x14ac:dyDescent="0.25">
      <c r="A10">
        <v>9</v>
      </c>
      <c r="B10">
        <v>37501</v>
      </c>
      <c r="C10" t="s">
        <v>164</v>
      </c>
      <c r="D10">
        <v>795.22</v>
      </c>
    </row>
    <row r="11" spans="1:4" x14ac:dyDescent="0.25">
      <c r="A11">
        <v>9</v>
      </c>
      <c r="B11">
        <v>37501</v>
      </c>
      <c r="C11" t="s">
        <v>165</v>
      </c>
      <c r="D11">
        <v>515.89</v>
      </c>
    </row>
    <row r="12" spans="1:4" x14ac:dyDescent="0.25">
      <c r="A12">
        <v>9</v>
      </c>
      <c r="B12">
        <v>37501</v>
      </c>
      <c r="C12" t="s">
        <v>166</v>
      </c>
      <c r="D12">
        <v>0</v>
      </c>
    </row>
    <row r="13" spans="1:4" x14ac:dyDescent="0.25">
      <c r="A13">
        <v>9</v>
      </c>
      <c r="B13">
        <v>37501</v>
      </c>
      <c r="C13" t="s">
        <v>167</v>
      </c>
      <c r="D13">
        <v>0</v>
      </c>
    </row>
    <row r="14" spans="1:4" x14ac:dyDescent="0.25">
      <c r="A14">
        <v>10</v>
      </c>
      <c r="B14">
        <v>37501</v>
      </c>
      <c r="C14" t="s">
        <v>163</v>
      </c>
      <c r="D14">
        <v>0</v>
      </c>
    </row>
    <row r="15" spans="1:4" x14ac:dyDescent="0.25">
      <c r="A15">
        <v>10</v>
      </c>
      <c r="B15">
        <v>37501</v>
      </c>
      <c r="C15" t="s">
        <v>164</v>
      </c>
      <c r="D15">
        <v>260.19</v>
      </c>
    </row>
    <row r="16" spans="1:4" x14ac:dyDescent="0.25">
      <c r="A16">
        <v>10</v>
      </c>
      <c r="B16">
        <v>37501</v>
      </c>
      <c r="C16" t="s">
        <v>165</v>
      </c>
      <c r="D16">
        <v>0</v>
      </c>
    </row>
    <row r="17" spans="1:4" x14ac:dyDescent="0.25">
      <c r="A17">
        <v>10</v>
      </c>
      <c r="B17">
        <v>37501</v>
      </c>
      <c r="C17" t="s">
        <v>166</v>
      </c>
      <c r="D17">
        <v>0</v>
      </c>
    </row>
    <row r="18" spans="1:4" x14ac:dyDescent="0.25">
      <c r="A18">
        <v>10</v>
      </c>
      <c r="B18">
        <v>37501</v>
      </c>
      <c r="C18" t="s">
        <v>167</v>
      </c>
      <c r="D18">
        <v>906.9</v>
      </c>
    </row>
    <row r="19" spans="1:4" x14ac:dyDescent="0.25">
      <c r="A19">
        <v>11</v>
      </c>
      <c r="B19">
        <v>37501</v>
      </c>
      <c r="C19" t="s">
        <v>163</v>
      </c>
      <c r="D19">
        <v>394.82</v>
      </c>
    </row>
    <row r="20" spans="1:4" x14ac:dyDescent="0.25">
      <c r="A20">
        <v>11</v>
      </c>
      <c r="B20">
        <v>37501</v>
      </c>
      <c r="C20" t="s">
        <v>164</v>
      </c>
      <c r="D20">
        <v>1083.6199999999999</v>
      </c>
    </row>
    <row r="21" spans="1:4" x14ac:dyDescent="0.25">
      <c r="A21">
        <v>11</v>
      </c>
      <c r="B21">
        <v>37501</v>
      </c>
      <c r="C21" t="s">
        <v>165</v>
      </c>
      <c r="D21">
        <v>0</v>
      </c>
    </row>
    <row r="22" spans="1:4" x14ac:dyDescent="0.25">
      <c r="A22">
        <v>11</v>
      </c>
      <c r="B22">
        <v>37501</v>
      </c>
      <c r="C22" t="s">
        <v>166</v>
      </c>
      <c r="D22">
        <v>0</v>
      </c>
    </row>
    <row r="23" spans="1:4" x14ac:dyDescent="0.25">
      <c r="A23">
        <v>11</v>
      </c>
      <c r="B23">
        <v>37501</v>
      </c>
      <c r="C23" t="s">
        <v>167</v>
      </c>
      <c r="D23">
        <v>0</v>
      </c>
    </row>
    <row r="24" spans="1:4" x14ac:dyDescent="0.25">
      <c r="A24">
        <v>12</v>
      </c>
      <c r="B24">
        <v>37501</v>
      </c>
      <c r="C24" t="s">
        <v>163</v>
      </c>
      <c r="D24">
        <v>394.82</v>
      </c>
    </row>
    <row r="25" spans="1:4" x14ac:dyDescent="0.25">
      <c r="A25">
        <v>12</v>
      </c>
      <c r="B25">
        <v>37501</v>
      </c>
      <c r="C25" t="s">
        <v>164</v>
      </c>
      <c r="D25">
        <v>4942.25</v>
      </c>
    </row>
    <row r="26" spans="1:4" x14ac:dyDescent="0.25">
      <c r="A26">
        <v>12</v>
      </c>
      <c r="B26">
        <v>37501</v>
      </c>
      <c r="C26" t="s">
        <v>165</v>
      </c>
      <c r="D26">
        <v>0</v>
      </c>
    </row>
    <row r="27" spans="1:4" x14ac:dyDescent="0.25">
      <c r="A27">
        <v>12</v>
      </c>
      <c r="B27">
        <v>37501</v>
      </c>
      <c r="C27" t="s">
        <v>166</v>
      </c>
      <c r="D27">
        <v>0</v>
      </c>
    </row>
    <row r="28" spans="1:4" x14ac:dyDescent="0.25">
      <c r="A28">
        <v>12</v>
      </c>
      <c r="B28">
        <v>37501</v>
      </c>
      <c r="C28" t="s">
        <v>167</v>
      </c>
      <c r="D28">
        <v>0</v>
      </c>
    </row>
    <row r="29" spans="1:4" x14ac:dyDescent="0.25">
      <c r="A29">
        <v>13</v>
      </c>
      <c r="B29">
        <v>37501</v>
      </c>
      <c r="C29" t="s">
        <v>163</v>
      </c>
      <c r="D29">
        <v>394.82</v>
      </c>
    </row>
    <row r="30" spans="1:4" x14ac:dyDescent="0.25">
      <c r="A30">
        <v>13</v>
      </c>
      <c r="B30">
        <v>37501</v>
      </c>
      <c r="C30" t="s">
        <v>164</v>
      </c>
      <c r="D30">
        <v>1106.51</v>
      </c>
    </row>
    <row r="31" spans="1:4" x14ac:dyDescent="0.25">
      <c r="A31">
        <v>13</v>
      </c>
      <c r="B31">
        <v>37501</v>
      </c>
      <c r="C31" t="s">
        <v>165</v>
      </c>
      <c r="D31">
        <v>1137.06</v>
      </c>
    </row>
    <row r="32" spans="1:4" x14ac:dyDescent="0.25">
      <c r="A32">
        <v>13</v>
      </c>
      <c r="B32">
        <v>37501</v>
      </c>
      <c r="C32" t="s">
        <v>166</v>
      </c>
      <c r="D32">
        <v>1900</v>
      </c>
    </row>
    <row r="33" spans="1:4" x14ac:dyDescent="0.25">
      <c r="A33">
        <v>13</v>
      </c>
      <c r="B33">
        <v>37501</v>
      </c>
      <c r="C33" t="s">
        <v>167</v>
      </c>
      <c r="D33">
        <v>0</v>
      </c>
    </row>
    <row r="34" spans="1:4" x14ac:dyDescent="0.25">
      <c r="A34">
        <v>14</v>
      </c>
      <c r="B34">
        <v>37501</v>
      </c>
      <c r="C34" t="s">
        <v>163</v>
      </c>
      <c r="D34">
        <v>394.82</v>
      </c>
    </row>
    <row r="35" spans="1:4" x14ac:dyDescent="0.25">
      <c r="A35">
        <v>14</v>
      </c>
      <c r="B35">
        <v>37501</v>
      </c>
      <c r="C35" t="s">
        <v>164</v>
      </c>
      <c r="D35">
        <v>1524.33</v>
      </c>
    </row>
    <row r="36" spans="1:4" x14ac:dyDescent="0.25">
      <c r="A36">
        <v>14</v>
      </c>
      <c r="B36">
        <v>37501</v>
      </c>
      <c r="C36" t="s">
        <v>165</v>
      </c>
      <c r="D36">
        <v>640.79</v>
      </c>
    </row>
    <row r="37" spans="1:4" x14ac:dyDescent="0.25">
      <c r="A37">
        <v>14</v>
      </c>
      <c r="B37">
        <v>37501</v>
      </c>
      <c r="C37" t="s">
        <v>166</v>
      </c>
      <c r="D37">
        <v>2510</v>
      </c>
    </row>
    <row r="38" spans="1:4" x14ac:dyDescent="0.25">
      <c r="A38">
        <v>14</v>
      </c>
      <c r="B38">
        <v>37501</v>
      </c>
      <c r="C38" t="s">
        <v>167</v>
      </c>
      <c r="D38">
        <v>0</v>
      </c>
    </row>
    <row r="39" spans="1:4" x14ac:dyDescent="0.25">
      <c r="A39">
        <v>15</v>
      </c>
      <c r="B39">
        <v>37501</v>
      </c>
      <c r="C39" t="s">
        <v>163</v>
      </c>
      <c r="D39">
        <v>0</v>
      </c>
    </row>
    <row r="40" spans="1:4" x14ac:dyDescent="0.25">
      <c r="A40">
        <v>15</v>
      </c>
      <c r="B40">
        <v>37501</v>
      </c>
      <c r="C40" t="s">
        <v>164</v>
      </c>
      <c r="D40">
        <v>0</v>
      </c>
    </row>
    <row r="41" spans="1:4" x14ac:dyDescent="0.25">
      <c r="A41">
        <v>15</v>
      </c>
      <c r="B41">
        <v>37501</v>
      </c>
      <c r="C41" t="s">
        <v>165</v>
      </c>
      <c r="D41">
        <v>0</v>
      </c>
    </row>
    <row r="42" spans="1:4" x14ac:dyDescent="0.25">
      <c r="A42">
        <v>15</v>
      </c>
      <c r="B42">
        <v>37501</v>
      </c>
      <c r="C42" t="s">
        <v>166</v>
      </c>
      <c r="D42">
        <v>0</v>
      </c>
    </row>
    <row r="43" spans="1:4" x14ac:dyDescent="0.25">
      <c r="A43">
        <v>15</v>
      </c>
      <c r="B43">
        <v>37501</v>
      </c>
      <c r="C43" t="s">
        <v>167</v>
      </c>
      <c r="D43">
        <v>525.86</v>
      </c>
    </row>
    <row r="44" spans="1:4" x14ac:dyDescent="0.25">
      <c r="A44">
        <v>16</v>
      </c>
      <c r="B44">
        <v>37501</v>
      </c>
      <c r="C44" t="s">
        <v>163</v>
      </c>
      <c r="D44">
        <v>394.82</v>
      </c>
    </row>
    <row r="45" spans="1:4" x14ac:dyDescent="0.25">
      <c r="A45">
        <v>16</v>
      </c>
      <c r="B45">
        <v>37501</v>
      </c>
      <c r="C45" t="s">
        <v>164</v>
      </c>
      <c r="D45">
        <v>825.86</v>
      </c>
    </row>
    <row r="46" spans="1:4" x14ac:dyDescent="0.25">
      <c r="A46">
        <v>16</v>
      </c>
      <c r="B46">
        <v>37501</v>
      </c>
      <c r="C46" t="s">
        <v>165</v>
      </c>
      <c r="D46">
        <v>0</v>
      </c>
    </row>
    <row r="47" spans="1:4" x14ac:dyDescent="0.25">
      <c r="A47">
        <v>16</v>
      </c>
      <c r="B47">
        <v>37501</v>
      </c>
      <c r="C47" t="s">
        <v>166</v>
      </c>
      <c r="D47">
        <v>0</v>
      </c>
    </row>
    <row r="48" spans="1:4" x14ac:dyDescent="0.25">
      <c r="A48">
        <v>16</v>
      </c>
      <c r="B48">
        <v>37501</v>
      </c>
      <c r="C48" t="s">
        <v>167</v>
      </c>
      <c r="D48">
        <v>0</v>
      </c>
    </row>
    <row r="49" spans="1:4" x14ac:dyDescent="0.25">
      <c r="A49">
        <v>17</v>
      </c>
      <c r="B49">
        <v>37501</v>
      </c>
      <c r="C49" t="s">
        <v>163</v>
      </c>
      <c r="D49">
        <v>0</v>
      </c>
    </row>
    <row r="50" spans="1:4" x14ac:dyDescent="0.25">
      <c r="A50">
        <v>17</v>
      </c>
      <c r="B50">
        <v>37501</v>
      </c>
      <c r="C50" t="s">
        <v>164</v>
      </c>
      <c r="D50">
        <v>0</v>
      </c>
    </row>
    <row r="51" spans="1:4" x14ac:dyDescent="0.25">
      <c r="A51">
        <v>17</v>
      </c>
      <c r="B51">
        <v>37501</v>
      </c>
      <c r="C51" t="s">
        <v>165</v>
      </c>
      <c r="D51">
        <v>0</v>
      </c>
    </row>
    <row r="52" spans="1:4" x14ac:dyDescent="0.25">
      <c r="A52">
        <v>17</v>
      </c>
      <c r="B52">
        <v>37501</v>
      </c>
      <c r="C52" t="s">
        <v>166</v>
      </c>
      <c r="D52">
        <v>0</v>
      </c>
    </row>
    <row r="53" spans="1:4" x14ac:dyDescent="0.25">
      <c r="A53">
        <v>17</v>
      </c>
      <c r="B53">
        <v>37501</v>
      </c>
      <c r="C53" t="s">
        <v>167</v>
      </c>
      <c r="D53">
        <v>620.69000000000005</v>
      </c>
    </row>
    <row r="54" spans="1:4" x14ac:dyDescent="0.25">
      <c r="A54">
        <v>18</v>
      </c>
      <c r="B54">
        <v>37501</v>
      </c>
      <c r="C54" t="s">
        <v>163</v>
      </c>
      <c r="D54">
        <v>394.82</v>
      </c>
    </row>
    <row r="55" spans="1:4" x14ac:dyDescent="0.25">
      <c r="A55">
        <v>18</v>
      </c>
      <c r="B55">
        <v>37501</v>
      </c>
      <c r="C55" t="s">
        <v>164</v>
      </c>
      <c r="D55">
        <v>272.41000000000003</v>
      </c>
    </row>
    <row r="56" spans="1:4" x14ac:dyDescent="0.25">
      <c r="A56">
        <v>18</v>
      </c>
      <c r="B56">
        <v>37501</v>
      </c>
      <c r="C56" t="s">
        <v>165</v>
      </c>
      <c r="D56">
        <v>0</v>
      </c>
    </row>
    <row r="57" spans="1:4" x14ac:dyDescent="0.25">
      <c r="A57">
        <v>18</v>
      </c>
      <c r="B57">
        <v>37501</v>
      </c>
      <c r="C57" t="s">
        <v>166</v>
      </c>
      <c r="D57">
        <v>0</v>
      </c>
    </row>
    <row r="58" spans="1:4" x14ac:dyDescent="0.25">
      <c r="A58">
        <v>18</v>
      </c>
      <c r="B58">
        <v>37501</v>
      </c>
      <c r="C58" t="s">
        <v>167</v>
      </c>
      <c r="D58">
        <v>0</v>
      </c>
    </row>
    <row r="59" spans="1:4" x14ac:dyDescent="0.25">
      <c r="A59">
        <v>19</v>
      </c>
      <c r="B59">
        <v>37501</v>
      </c>
      <c r="C59" t="s">
        <v>163</v>
      </c>
      <c r="D59">
        <v>394.82</v>
      </c>
    </row>
    <row r="60" spans="1:4" x14ac:dyDescent="0.25">
      <c r="A60">
        <v>19</v>
      </c>
      <c r="B60">
        <v>37501</v>
      </c>
      <c r="C60" t="s">
        <v>164</v>
      </c>
      <c r="D60">
        <v>1785.69</v>
      </c>
    </row>
    <row r="61" spans="1:4" x14ac:dyDescent="0.25">
      <c r="A61">
        <v>19</v>
      </c>
      <c r="B61">
        <v>37501</v>
      </c>
      <c r="C61" t="s">
        <v>165</v>
      </c>
      <c r="D61">
        <v>1124.9100000000001</v>
      </c>
    </row>
    <row r="62" spans="1:4" x14ac:dyDescent="0.25">
      <c r="A62">
        <v>19</v>
      </c>
      <c r="B62">
        <v>37501</v>
      </c>
      <c r="C62" t="s">
        <v>166</v>
      </c>
      <c r="D62">
        <v>1088.24</v>
      </c>
    </row>
    <row r="63" spans="1:4" x14ac:dyDescent="0.25">
      <c r="A63">
        <v>19</v>
      </c>
      <c r="B63">
        <v>37501</v>
      </c>
      <c r="C63" t="s">
        <v>167</v>
      </c>
      <c r="D63">
        <v>0</v>
      </c>
    </row>
    <row r="64" spans="1:4" x14ac:dyDescent="0.25">
      <c r="A64">
        <v>20</v>
      </c>
      <c r="B64">
        <v>37501</v>
      </c>
      <c r="C64" t="s">
        <v>163</v>
      </c>
      <c r="D64">
        <v>394.82</v>
      </c>
    </row>
    <row r="65" spans="1:4" x14ac:dyDescent="0.25">
      <c r="A65">
        <v>20</v>
      </c>
      <c r="B65">
        <v>37501</v>
      </c>
      <c r="C65" t="s">
        <v>164</v>
      </c>
      <c r="D65">
        <v>1302.24</v>
      </c>
    </row>
    <row r="66" spans="1:4" x14ac:dyDescent="0.25">
      <c r="A66">
        <v>20</v>
      </c>
      <c r="B66">
        <v>37501</v>
      </c>
      <c r="C66" t="s">
        <v>165</v>
      </c>
      <c r="D66">
        <v>1053.1600000000001</v>
      </c>
    </row>
    <row r="67" spans="1:4" x14ac:dyDescent="0.25">
      <c r="A67">
        <v>20</v>
      </c>
      <c r="B67">
        <v>37501</v>
      </c>
      <c r="C67" t="s">
        <v>166</v>
      </c>
      <c r="D67">
        <v>0</v>
      </c>
    </row>
    <row r="68" spans="1:4" x14ac:dyDescent="0.25">
      <c r="A68">
        <v>20</v>
      </c>
      <c r="B68">
        <v>37501</v>
      </c>
      <c r="C68" t="s">
        <v>167</v>
      </c>
      <c r="D68">
        <v>0</v>
      </c>
    </row>
    <row r="69" spans="1:4" x14ac:dyDescent="0.25">
      <c r="A69">
        <v>21</v>
      </c>
      <c r="B69">
        <v>37501</v>
      </c>
      <c r="C69" t="s">
        <v>163</v>
      </c>
      <c r="D69">
        <v>394.82</v>
      </c>
    </row>
    <row r="70" spans="1:4" x14ac:dyDescent="0.25">
      <c r="A70">
        <v>21</v>
      </c>
      <c r="B70">
        <v>37501</v>
      </c>
      <c r="C70" t="s">
        <v>164</v>
      </c>
      <c r="D70">
        <v>1741.47</v>
      </c>
    </row>
    <row r="71" spans="1:4" x14ac:dyDescent="0.25">
      <c r="A71">
        <v>21</v>
      </c>
      <c r="B71">
        <v>37501</v>
      </c>
      <c r="C71" t="s">
        <v>165</v>
      </c>
      <c r="D71">
        <v>983.82</v>
      </c>
    </row>
    <row r="72" spans="1:4" x14ac:dyDescent="0.25">
      <c r="A72">
        <v>21</v>
      </c>
      <c r="B72">
        <v>37501</v>
      </c>
      <c r="C72" t="s">
        <v>166</v>
      </c>
      <c r="D72">
        <v>0</v>
      </c>
    </row>
    <row r="73" spans="1:4" x14ac:dyDescent="0.25">
      <c r="A73">
        <v>21</v>
      </c>
      <c r="B73">
        <v>37501</v>
      </c>
      <c r="C73" t="s">
        <v>167</v>
      </c>
      <c r="D7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</v>
      </c>
      <c r="B4" s="11" t="s">
        <v>168</v>
      </c>
    </row>
    <row r="5" spans="1:2" x14ac:dyDescent="0.25">
      <c r="A5">
        <v>9</v>
      </c>
      <c r="B5" s="11" t="s">
        <v>169</v>
      </c>
    </row>
    <row r="6" spans="1:2" x14ac:dyDescent="0.25">
      <c r="A6">
        <v>10</v>
      </c>
      <c r="B6" s="11" t="s">
        <v>170</v>
      </c>
    </row>
    <row r="7" spans="1:2" x14ac:dyDescent="0.25">
      <c r="A7">
        <v>11</v>
      </c>
      <c r="B7" s="11" t="s">
        <v>171</v>
      </c>
    </row>
    <row r="8" spans="1:2" x14ac:dyDescent="0.25">
      <c r="A8">
        <v>12</v>
      </c>
      <c r="B8" s="11" t="s">
        <v>172</v>
      </c>
    </row>
    <row r="9" spans="1:2" x14ac:dyDescent="0.25">
      <c r="A9">
        <v>13</v>
      </c>
      <c r="B9" s="11" t="s">
        <v>173</v>
      </c>
    </row>
    <row r="10" spans="1:2" x14ac:dyDescent="0.25">
      <c r="A10">
        <v>14</v>
      </c>
      <c r="B10" s="11" t="s">
        <v>174</v>
      </c>
    </row>
    <row r="11" spans="1:2" x14ac:dyDescent="0.25">
      <c r="A11">
        <v>15</v>
      </c>
      <c r="B11" s="11" t="s">
        <v>175</v>
      </c>
    </row>
    <row r="12" spans="1:2" x14ac:dyDescent="0.25">
      <c r="A12">
        <v>16</v>
      </c>
      <c r="B12" s="11" t="s">
        <v>176</v>
      </c>
    </row>
    <row r="13" spans="1:2" x14ac:dyDescent="0.25">
      <c r="A13">
        <v>17</v>
      </c>
      <c r="B13" s="11" t="s">
        <v>177</v>
      </c>
    </row>
    <row r="14" spans="1:2" x14ac:dyDescent="0.25">
      <c r="A14">
        <v>18</v>
      </c>
      <c r="B14" s="11" t="s">
        <v>178</v>
      </c>
    </row>
    <row r="15" spans="1:2" x14ac:dyDescent="0.25">
      <c r="A15">
        <v>19</v>
      </c>
      <c r="B15" s="11" t="s">
        <v>179</v>
      </c>
    </row>
    <row r="16" spans="1:2" x14ac:dyDescent="0.25">
      <c r="A16">
        <v>20</v>
      </c>
      <c r="B16" s="11" t="s">
        <v>180</v>
      </c>
    </row>
    <row r="17" spans="1:2" x14ac:dyDescent="0.25">
      <c r="A17">
        <v>21</v>
      </c>
      <c r="B17" s="11" t="s">
        <v>181</v>
      </c>
    </row>
  </sheetData>
  <hyperlinks>
    <hyperlink ref="B4" r:id="rId1" xr:uid="{B29805E9-C55F-4C60-8FB6-EF16CE8204A7}"/>
    <hyperlink ref="B5" r:id="rId2" xr:uid="{6B23D752-2B1B-4DAA-89F5-F1156E6D10D1}"/>
    <hyperlink ref="B6" r:id="rId3" xr:uid="{51EB1712-B4DB-404A-B0B6-FCE170B7BB80}"/>
    <hyperlink ref="B7" r:id="rId4" xr:uid="{A13A9CB9-CF61-445A-991E-621B744E1B62}"/>
    <hyperlink ref="B8" r:id="rId5" xr:uid="{03429D25-EC1B-446C-9198-59A7B08D6510}"/>
    <hyperlink ref="B9" r:id="rId6" xr:uid="{6C5CBF58-92DB-4610-86A0-6E39C70725EA}"/>
    <hyperlink ref="B10" r:id="rId7" xr:uid="{5381B6AB-2384-4B8E-9A18-5685FA4C80FE}"/>
    <hyperlink ref="B11" r:id="rId8" xr:uid="{7B9C0BD9-40BF-40A6-A0F0-FF7E70CA261B}"/>
    <hyperlink ref="B12" r:id="rId9" xr:uid="{EFE5435C-C0CD-48D5-A127-5601FB5CCDDB}"/>
    <hyperlink ref="B13" r:id="rId10" xr:uid="{4CE2E4E7-BC53-4C66-8CF6-B86C4BBA819E}"/>
    <hyperlink ref="B14" r:id="rId11" xr:uid="{5452E097-505E-412D-906B-137F80A37146}"/>
    <hyperlink ref="B15" r:id="rId12" xr:uid="{59824F03-0BF9-41EF-B1A9-E02787FD9B4D}"/>
    <hyperlink ref="B16" r:id="rId13" xr:uid="{F0A3482E-3B55-4C85-98B2-FFED791253D0}"/>
    <hyperlink ref="B17" r:id="rId14" xr:uid="{E16CCBA7-5226-46DC-8CB4-562C72D9C9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2024-07-25T17:35:37Z</dcterms:created>
  <dcterms:modified xsi:type="dcterms:W3CDTF">2024-07-25T17:55:16Z</dcterms:modified>
</cp:coreProperties>
</file>