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U:\TRANSPARENCIA 2022\4 TRIM\ART 70\LISTOS\"/>
    </mc:Choice>
  </mc:AlternateContent>
  <xr:revisionPtr revIDLastSave="0" documentId="13_ncr:1_{E50A8A6E-0EDD-4AD8-A85A-83A12368CC6D}" xr6:coauthVersionLast="47" xr6:coauthVersionMax="47" xr10:uidLastSave="{00000000-0000-0000-0000-000000000000}"/>
  <bookViews>
    <workbookView xWindow="-120" yWindow="-120" windowWidth="20730" windowHeight="11160" firstSheet="3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4371" sheetId="9" r:id="rId9"/>
    <sheet name="Tabla_454356" sheetId="10" r:id="rId10"/>
    <sheet name="Hidden_1_Tabla_454356" sheetId="11" r:id="rId11"/>
    <sheet name="Tabla_454368" sheetId="12" r:id="rId12"/>
  </sheets>
  <externalReferences>
    <externalReference r:id="rId13"/>
  </externalReference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12" i="1" l="1"/>
  <c r="AP12" i="1"/>
  <c r="AN11" i="1"/>
  <c r="AN10" i="1"/>
  <c r="AN9" i="1"/>
  <c r="AQ11" i="1" l="1"/>
  <c r="AP11" i="1"/>
  <c r="AQ9" i="1"/>
  <c r="AP9" i="1"/>
</calcChain>
</file>

<file path=xl/sharedStrings.xml><?xml version="1.0" encoding="utf-8"?>
<sst xmlns="http://schemas.openxmlformats.org/spreadsheetml/2006/main" count="516" uniqueCount="343">
  <si>
    <t>50022</t>
  </si>
  <si>
    <t>TÍTULO</t>
  </si>
  <si>
    <t>NOMBRE CORTO</t>
  </si>
  <si>
    <t>DESCRIPCIÓN</t>
  </si>
  <si>
    <t>(a) 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</si>
  <si>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</si>
  <si>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</si>
  <si>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</si>
  <si>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</si>
  <si>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</si>
  <si>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</si>
  <si>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</si>
  <si>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</si>
  <si>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</si>
  <si>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</si>
  <si>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</si>
  <si>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</si>
  <si>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</si>
  <si>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</si>
  <si>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</si>
  <si>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</si>
  <si>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563063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</si>
  <si>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</si>
  <si>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</si>
  <si>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</si>
  <si>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</si>
  <si>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</si>
  <si>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</si>
  <si>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</si>
  <si>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</si>
  <si>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</si>
  <si>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</si>
  <si>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563064</t>
  </si>
  <si>
    <t>563065</t>
  </si>
  <si>
    <t>563066</t>
  </si>
  <si>
    <t>563067</t>
  </si>
  <si>
    <t>563068</t>
  </si>
  <si>
    <t>563069</t>
  </si>
  <si>
    <t>563070</t>
  </si>
  <si>
    <t>563071</t>
  </si>
  <si>
    <t>563072</t>
  </si>
  <si>
    <t>563073</t>
  </si>
  <si>
    <t>563074</t>
  </si>
  <si>
    <t>563075</t>
  </si>
  <si>
    <t>563076</t>
  </si>
  <si>
    <t>563077</t>
  </si>
  <si>
    <t>563078</t>
  </si>
  <si>
    <t>563079</t>
  </si>
  <si>
    <t>563080</t>
  </si>
  <si>
    <t>454336</t>
  </si>
  <si>
    <t>454337</t>
  </si>
  <si>
    <t>454332</t>
  </si>
  <si>
    <t>454344</t>
  </si>
  <si>
    <t>563081</t>
  </si>
  <si>
    <t>563082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</si>
  <si>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</si>
  <si>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</si>
  <si>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</si>
  <si>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</si>
  <si>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</si>
  <si>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</si>
  <si>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</si>
  <si>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</si>
  <si>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</si>
  <si>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</si>
  <si>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</si>
  <si>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</si>
  <si>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</si>
  <si>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</si>
  <si>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</si>
  <si>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</si>
  <si>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</si>
  <si>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</si>
  <si>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</si>
  <si>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</si>
  <si>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</si>
  <si>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</si>
  <si>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</si>
  <si>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</si>
  <si>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</si>
  <si>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</si>
  <si>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</si>
  <si>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</si>
  <si>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</si>
  <si>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</si>
  <si>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</si>
  <si>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</si>
  <si>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</si>
  <si>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</si>
  <si>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</si>
  <si>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</si>
  <si>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</si>
  <si>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</si>
  <si>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</si>
  <si>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</si>
  <si>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</si>
  <si>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</si>
  <si>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</si>
  <si>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</si>
  <si>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</si>
  <si>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</si>
  <si>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</si>
  <si>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</si>
  <si>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</si>
  <si>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</si>
  <si>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</si>
  <si>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</si>
  <si>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</si>
  <si>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</si>
  <si>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</si>
  <si>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</si>
  <si>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</si>
  <si>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</si>
  <si>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</si>
  <si>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</si>
  <si>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</si>
  <si>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</si>
  <si>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</si>
  <si>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</si>
  <si>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</si>
  <si>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</si>
  <si>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</si>
  <si>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</si>
  <si>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</si>
  <si>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</si>
  <si>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</si>
  <si>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</si>
  <si>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</si>
  <si>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</si>
  <si>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</si>
  <si>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</si>
  <si>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</si>
  <si>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</si>
  <si>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</si>
  <si>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</si>
  <si>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</si>
  <si>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</si>
  <si>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</si>
  <si>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</si>
  <si>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</si>
  <si>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</si>
  <si>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</si>
  <si>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</si>
  <si>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</si>
  <si>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</si>
  <si>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</si>
  <si>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</si>
  <si>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</si>
  <si>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</si>
  <si>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</si>
  <si>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</si>
  <si>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</si>
  <si>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</si>
  <si>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</si>
  <si>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</si>
  <si>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</si>
  <si>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</si>
  <si>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</si>
  <si>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</si>
  <si>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</si>
  <si>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</si>
  <si>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</si>
  <si>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</si>
  <si>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</si>
  <si>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</si>
  <si>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</si>
  <si>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</si>
  <si>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</si>
  <si>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</si>
  <si>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</si>
  <si>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</si>
  <si>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</si>
  <si>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</si>
  <si>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</si>
  <si>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</si>
  <si>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</si>
  <si>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</si>
  <si>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</si>
  <si>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</si>
  <si>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</si>
  <si>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</si>
  <si>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</si>
  <si>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</si>
  <si>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</si>
  <si>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</si>
  <si>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</si>
  <si>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</si>
  <si>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</si>
  <si>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</si>
  <si>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</si>
  <si>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</si>
  <si>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</si>
  <si>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</si>
  <si>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</si>
  <si>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</si>
  <si>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</si>
  <si>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</si>
  <si>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</si>
  <si>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</si>
  <si>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</si>
  <si>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</si>
  <si>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</si>
  <si>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</si>
  <si>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</si>
  <si>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</si>
  <si>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</si>
  <si>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</si>
  <si>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</si>
  <si>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</si>
  <si>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</si>
  <si>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</si>
  <si>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</si>
  <si>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</si>
  <si>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</si>
  <si>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</si>
  <si>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</si>
  <si>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</si>
  <si>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</si>
  <si>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</si>
  <si>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</si>
  <si>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</si>
  <si>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</si>
  <si>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</si>
  <si>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</si>
  <si>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</si>
  <si>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</si>
  <si>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</si>
  <si>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</si>
  <si>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</si>
  <si>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</si>
  <si>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</si>
  <si>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</si>
  <si>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</si>
  <si>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</si>
  <si>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</si>
  <si>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</si>
  <si>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</si>
  <si>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</si>
  <si>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</si>
  <si>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</si>
  <si>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</si>
  <si>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</si>
  <si>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</si>
  <si>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</si>
  <si>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</si>
  <si>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</si>
  <si>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</si>
  <si>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</si>
  <si>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</si>
  <si>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</si>
  <si>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</si>
  <si>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</si>
  <si>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</si>
  <si>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</si>
  <si>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</si>
  <si>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</si>
  <si>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</si>
  <si>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</si>
  <si>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</si>
  <si>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</si>
  <si>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</si>
  <si>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</si>
  <si>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</si>
  <si>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</si>
  <si>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</si>
  <si>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</si>
  <si>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</si>
  <si>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</si>
  <si>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</si>
  <si>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</si>
  <si>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</si>
  <si>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</si>
  <si>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</si>
  <si>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</si>
  <si>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</si>
  <si>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</si>
  <si>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</si>
  <si>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</si>
  <si>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</si>
  <si>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</si>
  <si>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</si>
  <si>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</si>
  <si>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</si>
  <si>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</si>
  <si>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</si>
  <si>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</si>
  <si>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</si>
  <si>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</si>
  <si>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MONTOS MAXIMOS PARA CONTRATAR SERVICIOS RELACIONADOS CON OBRA PUBLICA (ESTADO DE SONORA)</t>
  </si>
  <si>
    <t>DEPARTAMENTO TECNICO</t>
  </si>
  <si>
    <t>MONEDA NACIONAL</t>
  </si>
  <si>
    <t>TRANFERENCIA ELECTRONICA</t>
  </si>
  <si>
    <t>RECURSOS PROPIOS</t>
  </si>
  <si>
    <t>SUPERVISION DE OBRA POR PARTE DEL DEPARTAMENTO TECNICO DE OOMAPAS, MEDIANTE BITACORAS DE OBRAS</t>
  </si>
  <si>
    <t xml:space="preserve">AVANCE FISICO 100% </t>
  </si>
  <si>
    <t>AVANCE FISICO 100%</t>
  </si>
  <si>
    <t xml:space="preserve">http://www.oomapas-caborca.org/ </t>
  </si>
  <si>
    <t>COORDINACION CONTRALORIA INTERNA</t>
  </si>
  <si>
    <t>REHABILITACION DE COLECTOR SANITARIO DE 24 " EN AVENIDA "A" ENTRE LAS CALLES PRIMERA Y CUARTA DE LA COLONIA ENTRO, EN H.CABORCA,SONORA.</t>
  </si>
  <si>
    <t>REHABILITACION DE RED DE DRENAJE, DESCARGAS DOMICILIARIAS Y POZOS DE VISITAEN COLONIA LOS ARCOS;EN MUNICIPIO DE CABORCA , SONORA.</t>
  </si>
  <si>
    <t>OOMAPAS-CAB-07-2021</t>
  </si>
  <si>
    <t>OOMAPAS-CAB-08-2021</t>
  </si>
  <si>
    <t>OOMAPAS-CAB-09-2021</t>
  </si>
  <si>
    <t>OOMAPAS-CAB-15-2021</t>
  </si>
  <si>
    <t>Rehabilitacion de la red hidraulica con tubveria PVC de 3 SI en calle 18 entre avenidas O y R . Colonia deportiva en H.Caborca, son.</t>
  </si>
  <si>
    <t>Luis Francisco</t>
  </si>
  <si>
    <t>Lopez</t>
  </si>
  <si>
    <t>Madero</t>
  </si>
  <si>
    <t>GETOPSON S.A de C.V.</t>
  </si>
  <si>
    <t>GET190130P88</t>
  </si>
  <si>
    <t>CALLE 18 ENTRE O Y R</t>
  </si>
  <si>
    <t xml:space="preserve">CALLE LUIS NUÑEZ Y RAMON BOJORQUEZ COLONIA ANGEL ARMANDO REYNA </t>
  </si>
  <si>
    <t>CALLE FRANCISCO MENDEZ Y LUNEÑA ENTRE DURANGO Y TAMAULIPAS . COLONIA JOSE MANUEL COPADO .</t>
  </si>
  <si>
    <t>PARTE ALTA DE COLONIA CONTRERAS  EN CABORCA, SONORA .</t>
  </si>
  <si>
    <t>Ampliacion de red de drenaje sanitario , descargas domiciliarias y pozos de visita en la colonia , Angel Armando Reyna en H. Caborca , Son.</t>
  </si>
  <si>
    <t xml:space="preserve">Luis Francisco </t>
  </si>
  <si>
    <t xml:space="preserve">Lopez </t>
  </si>
  <si>
    <t>GETOPSON S.A de C.V</t>
  </si>
  <si>
    <t xml:space="preserve">Alberto Alan </t>
  </si>
  <si>
    <t>Iribe</t>
  </si>
  <si>
    <t>Alberto Alan Iribe Lopez</t>
  </si>
  <si>
    <t>IILA901110RI1</t>
  </si>
  <si>
    <t>Itzel Guadalupe</t>
  </si>
  <si>
    <t xml:space="preserve">Lizarraga </t>
  </si>
  <si>
    <t>Osoria</t>
  </si>
  <si>
    <t xml:space="preserve">Itzel Guadalupe Lizarraga Osoria </t>
  </si>
  <si>
    <t>LIOI9312125A6</t>
  </si>
  <si>
    <t xml:space="preserve">Jesus Francisco </t>
  </si>
  <si>
    <t xml:space="preserve">Garcia </t>
  </si>
  <si>
    <t>Dominguez</t>
  </si>
  <si>
    <t>Jesus Francisco Garcia Dominguez</t>
  </si>
  <si>
    <t>GADJ890602FF0</t>
  </si>
  <si>
    <t>OOMAPAS-CAB-14-2021</t>
  </si>
  <si>
    <t>Isabel</t>
  </si>
  <si>
    <t>Zavala</t>
  </si>
  <si>
    <t>Nogales</t>
  </si>
  <si>
    <t>Isabel Zavala Nogales</t>
  </si>
  <si>
    <t>ZANI940611PG9</t>
  </si>
  <si>
    <t>MODERNIZAR EL SISTEMA DE EXTRACCION Y ASI LOGRAR UN MONITOREO PARA TOMA DE DECISIONES EN TIEMPO REAL.</t>
  </si>
  <si>
    <t>ISABEL</t>
  </si>
  <si>
    <t xml:space="preserve">ZAVALA </t>
  </si>
  <si>
    <t>NOGALES</t>
  </si>
  <si>
    <t>ISABEL ZAVALA NOGALES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</si>
</sst>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 vertical="center"/>
    </xf>
    <xf numFmtId="2" fontId="0" fillId="0" borderId="1" xfId="1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1" applyNumberFormat="1" applyFont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/>
    </xf>
    <xf numFmtId="0" fontId="4" fillId="3" borderId="1" xfId="2" applyBorder="1"/>
    <xf numFmtId="0" fontId="4" fillId="0" borderId="1" xfId="2" applyFill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0" xfId="0"/>
    <xf numFmtId="2" fontId="0" fillId="0" borderId="1" xfId="1" applyNumberFormat="1" applyFont="1" applyBorder="1" applyAlignment="1">
      <alignment horizontal="left" vertical="center"/>
    </xf>
    <xf numFmtId="2" fontId="0" fillId="0" borderId="1" xfId="1" applyNumberFormat="1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0" fillId="0" borderId="0" xfId="0" applyNumberForma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aloria\Downloads\LGT_ART70_FXXVIIIA_2021%20LISTO%20II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" TargetMode="External"/><Relationship Id="rId2" Type="http://schemas.openxmlformats.org/officeDocument/2006/relationships/hyperlink" Target="http://www.oomapas-caborca.org/" TargetMode="External"/><Relationship Id="rId1" Type="http://schemas.openxmlformats.org/officeDocument/2006/relationships/hyperlink" Target="http://www.oomapas-caborca.org/" TargetMode="External"/><Relationship Id="rId4" Type="http://schemas.openxmlformats.org/officeDocument/2006/relationships/hyperlink" Target="http://www.oomapas-caborc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2"/>
  <sheetViews>
    <sheetView topLeftCell="A2" zoomScale="80" zoomScaleNormal="80" workbookViewId="0">
      <selection activeCell="BC12" sqref="B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0.5703125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67.5703125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5.5703125" customWidth="1"/>
    <col min="47" max="47" width="37.2851562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40.5703125" customWidth="1"/>
  </cols>
  <sheetData>
    <row r="1" spans="1:66" hidden="1" x14ac:dyDescent="0.25">
      <c r="A1" t="s">
        <v>0</v>
      </c>
    </row>
    <row r="2" spans="1:6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6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7" t="s">
        <v>82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60" x14ac:dyDescent="0.25">
      <c r="A8" s="3">
        <v>2021</v>
      </c>
      <c r="B8" s="4">
        <v>44470</v>
      </c>
      <c r="C8" s="4">
        <v>44561</v>
      </c>
      <c r="D8" s="3" t="s">
        <v>149</v>
      </c>
      <c r="E8" s="5" t="s">
        <v>152</v>
      </c>
      <c r="F8" s="10" t="s">
        <v>156</v>
      </c>
      <c r="G8" s="3" t="s">
        <v>300</v>
      </c>
      <c r="H8" s="5" t="s">
        <v>288</v>
      </c>
      <c r="I8" s="10"/>
      <c r="J8" s="5" t="s">
        <v>304</v>
      </c>
      <c r="K8" s="3">
        <v>1</v>
      </c>
      <c r="L8" s="3" t="s">
        <v>305</v>
      </c>
      <c r="M8" s="3" t="s">
        <v>306</v>
      </c>
      <c r="N8" s="3" t="s">
        <v>307</v>
      </c>
      <c r="O8" s="5" t="s">
        <v>308</v>
      </c>
      <c r="P8" s="9" t="s">
        <v>309</v>
      </c>
      <c r="Q8" s="3"/>
      <c r="R8" s="3"/>
      <c r="S8" s="4"/>
      <c r="T8" s="6"/>
      <c r="U8" s="6"/>
      <c r="V8" s="6"/>
      <c r="W8" s="6"/>
      <c r="X8" s="5"/>
      <c r="Y8" s="3"/>
      <c r="Z8" s="5"/>
      <c r="AA8" s="5"/>
      <c r="AB8" s="12"/>
      <c r="AC8" s="4"/>
      <c r="AD8" s="4"/>
      <c r="AE8" s="3"/>
      <c r="AF8" s="3"/>
      <c r="AG8" s="3"/>
      <c r="AH8" s="5" t="s">
        <v>289</v>
      </c>
      <c r="AI8" s="3" t="s">
        <v>297</v>
      </c>
      <c r="AJ8" s="3" t="s">
        <v>300</v>
      </c>
      <c r="AK8" s="4">
        <v>44487</v>
      </c>
      <c r="AL8" s="5"/>
      <c r="AM8" s="3"/>
      <c r="AN8" s="6">
        <v>189114.1</v>
      </c>
      <c r="AO8" s="6">
        <v>219372.35</v>
      </c>
      <c r="AP8" s="6">
        <v>219372.3</v>
      </c>
      <c r="AQ8" s="6">
        <v>219372.3</v>
      </c>
      <c r="AR8" s="5" t="s">
        <v>290</v>
      </c>
      <c r="AS8" s="4"/>
      <c r="AT8" s="5" t="s">
        <v>291</v>
      </c>
      <c r="AU8" s="5" t="s">
        <v>304</v>
      </c>
      <c r="AV8" s="7">
        <v>0</v>
      </c>
      <c r="AW8" s="4">
        <v>44487</v>
      </c>
      <c r="AX8" s="4">
        <v>44518</v>
      </c>
      <c r="AY8" s="10"/>
      <c r="AZ8" s="10"/>
      <c r="BA8" s="3" t="s">
        <v>292</v>
      </c>
      <c r="BB8" s="5" t="s">
        <v>292</v>
      </c>
      <c r="BC8" s="10">
        <v>1</v>
      </c>
      <c r="BD8" s="10" t="s">
        <v>255</v>
      </c>
      <c r="BE8" s="10"/>
      <c r="BF8" s="5" t="s">
        <v>293</v>
      </c>
      <c r="BG8" s="10"/>
      <c r="BH8" s="10"/>
      <c r="BI8" s="10"/>
      <c r="BJ8" s="10"/>
      <c r="BK8" s="3" t="s">
        <v>289</v>
      </c>
      <c r="BL8" s="11">
        <v>44572</v>
      </c>
      <c r="BM8" s="11">
        <v>44572</v>
      </c>
      <c r="BN8" s="5" t="s">
        <v>294</v>
      </c>
    </row>
    <row r="9" spans="1:66" ht="74.25" customHeight="1" x14ac:dyDescent="0.25">
      <c r="A9" s="3">
        <v>2021</v>
      </c>
      <c r="B9" s="4">
        <v>44470</v>
      </c>
      <c r="C9" s="4">
        <v>44561</v>
      </c>
      <c r="D9" s="3" t="s">
        <v>149</v>
      </c>
      <c r="E9" s="5" t="s">
        <v>152</v>
      </c>
      <c r="F9" s="10" t="s">
        <v>156</v>
      </c>
      <c r="G9" s="3" t="s">
        <v>301</v>
      </c>
      <c r="H9" s="5" t="s">
        <v>288</v>
      </c>
      <c r="I9" s="10"/>
      <c r="J9" s="5" t="s">
        <v>314</v>
      </c>
      <c r="K9" s="5">
        <v>2</v>
      </c>
      <c r="L9" s="3" t="s">
        <v>318</v>
      </c>
      <c r="M9" s="3" t="s">
        <v>319</v>
      </c>
      <c r="N9" s="5" t="s">
        <v>306</v>
      </c>
      <c r="O9" s="5" t="s">
        <v>320</v>
      </c>
      <c r="P9" s="3" t="s">
        <v>321</v>
      </c>
      <c r="Q9" s="3"/>
      <c r="R9" s="3"/>
      <c r="S9" s="4"/>
      <c r="T9" s="6"/>
      <c r="U9" s="6"/>
      <c r="V9" s="6"/>
      <c r="W9" s="6"/>
      <c r="X9" s="5"/>
      <c r="Y9" s="3"/>
      <c r="Z9" s="5"/>
      <c r="AA9" s="5"/>
      <c r="AB9" s="13"/>
      <c r="AC9" s="4"/>
      <c r="AD9" s="4"/>
      <c r="AE9" s="3"/>
      <c r="AF9" s="3"/>
      <c r="AG9" s="3"/>
      <c r="AH9" s="5" t="s">
        <v>289</v>
      </c>
      <c r="AI9" s="3" t="s">
        <v>297</v>
      </c>
      <c r="AJ9" s="3" t="s">
        <v>301</v>
      </c>
      <c r="AK9" s="4">
        <v>44470</v>
      </c>
      <c r="AL9" s="5"/>
      <c r="AM9" s="3"/>
      <c r="AN9" s="6">
        <f>AO9/1.08</f>
        <v>389945.57407407404</v>
      </c>
      <c r="AO9" s="6">
        <v>421141.22</v>
      </c>
      <c r="AP9" s="6">
        <f>+AO9</f>
        <v>421141.22</v>
      </c>
      <c r="AQ9" s="6">
        <f>+AO9</f>
        <v>421141.22</v>
      </c>
      <c r="AR9" s="5" t="s">
        <v>290</v>
      </c>
      <c r="AS9" s="4"/>
      <c r="AT9" s="5" t="s">
        <v>291</v>
      </c>
      <c r="AU9" s="5" t="s">
        <v>299</v>
      </c>
      <c r="AV9" s="6">
        <v>0</v>
      </c>
      <c r="AW9" s="4">
        <v>44501</v>
      </c>
      <c r="AX9" s="4">
        <v>44529</v>
      </c>
      <c r="AY9" s="10"/>
      <c r="AZ9" s="10"/>
      <c r="BA9" s="3" t="s">
        <v>292</v>
      </c>
      <c r="BB9" s="5" t="s">
        <v>292</v>
      </c>
      <c r="BC9" s="10">
        <v>2</v>
      </c>
      <c r="BD9" s="10" t="s">
        <v>255</v>
      </c>
      <c r="BE9" s="10"/>
      <c r="BF9" s="5" t="s">
        <v>293</v>
      </c>
      <c r="BG9" s="10"/>
      <c r="BH9" s="10"/>
      <c r="BI9" s="10"/>
      <c r="BJ9" s="10"/>
      <c r="BK9" s="3" t="s">
        <v>289</v>
      </c>
      <c r="BL9" s="11">
        <v>44572</v>
      </c>
      <c r="BM9" s="11">
        <v>44572</v>
      </c>
      <c r="BN9" s="5" t="s">
        <v>295</v>
      </c>
    </row>
    <row r="10" spans="1:66" s="14" customFormat="1" ht="75" x14ac:dyDescent="0.25">
      <c r="A10" s="3">
        <v>2021</v>
      </c>
      <c r="B10" s="4">
        <v>44470</v>
      </c>
      <c r="C10" s="4">
        <v>44561</v>
      </c>
      <c r="D10" s="3" t="s">
        <v>149</v>
      </c>
      <c r="E10" s="5" t="s">
        <v>152</v>
      </c>
      <c r="F10" s="10" t="s">
        <v>156</v>
      </c>
      <c r="G10" s="3" t="s">
        <v>302</v>
      </c>
      <c r="H10" s="5" t="s">
        <v>288</v>
      </c>
      <c r="I10" s="10"/>
      <c r="J10" s="5" t="s">
        <v>298</v>
      </c>
      <c r="K10" s="3">
        <v>3</v>
      </c>
      <c r="L10" s="3" t="s">
        <v>322</v>
      </c>
      <c r="M10" s="3" t="s">
        <v>323</v>
      </c>
      <c r="N10" s="3" t="s">
        <v>324</v>
      </c>
      <c r="O10" s="5" t="s">
        <v>325</v>
      </c>
      <c r="P10" s="9" t="s">
        <v>326</v>
      </c>
      <c r="Q10" s="3"/>
      <c r="R10" s="3"/>
      <c r="S10" s="4"/>
      <c r="T10" s="6"/>
      <c r="U10" s="6"/>
      <c r="V10" s="6"/>
      <c r="W10" s="6"/>
      <c r="X10" s="5"/>
      <c r="Y10" s="3"/>
      <c r="Z10" s="5"/>
      <c r="AA10" s="5"/>
      <c r="AB10" s="12"/>
      <c r="AC10" s="4"/>
      <c r="AD10" s="4"/>
      <c r="AE10" s="3"/>
      <c r="AF10" s="3"/>
      <c r="AG10" s="3"/>
      <c r="AH10" s="5" t="s">
        <v>289</v>
      </c>
      <c r="AI10" s="3" t="s">
        <v>297</v>
      </c>
      <c r="AJ10" s="3" t="s">
        <v>302</v>
      </c>
      <c r="AK10" s="4">
        <v>44487</v>
      </c>
      <c r="AL10" s="5"/>
      <c r="AM10" s="3"/>
      <c r="AN10" s="6">
        <f>AO10/1.16</f>
        <v>557272.56896551733</v>
      </c>
      <c r="AO10" s="6">
        <v>646436.18000000005</v>
      </c>
      <c r="AP10" s="6">
        <v>646436.18000000005</v>
      </c>
      <c r="AQ10" s="6">
        <v>646436.18000000005</v>
      </c>
      <c r="AR10" s="5" t="s">
        <v>290</v>
      </c>
      <c r="AS10" s="4"/>
      <c r="AT10" s="5" t="s">
        <v>291</v>
      </c>
      <c r="AU10" s="5" t="s">
        <v>298</v>
      </c>
      <c r="AV10" s="7">
        <v>0</v>
      </c>
      <c r="AW10" s="4">
        <v>44487</v>
      </c>
      <c r="AX10" s="4">
        <v>44535</v>
      </c>
      <c r="AY10" s="10"/>
      <c r="AZ10" s="10"/>
      <c r="BA10" s="3" t="s">
        <v>292</v>
      </c>
      <c r="BB10" s="5" t="s">
        <v>292</v>
      </c>
      <c r="BC10" s="10">
        <v>3</v>
      </c>
      <c r="BD10" s="10" t="s">
        <v>255</v>
      </c>
      <c r="BE10" s="10"/>
      <c r="BF10" s="5" t="s">
        <v>293</v>
      </c>
      <c r="BG10" s="10"/>
      <c r="BH10" s="10"/>
      <c r="BI10" s="10"/>
      <c r="BJ10" s="10"/>
      <c r="BK10" s="3" t="s">
        <v>289</v>
      </c>
      <c r="BL10" s="11">
        <v>44572</v>
      </c>
      <c r="BM10" s="11">
        <v>44572</v>
      </c>
      <c r="BN10" s="5" t="s">
        <v>294</v>
      </c>
    </row>
    <row r="11" spans="1:66" s="14" customFormat="1" ht="74.25" customHeight="1" x14ac:dyDescent="0.25">
      <c r="A11" s="3">
        <v>2021</v>
      </c>
      <c r="B11" s="4">
        <v>44470</v>
      </c>
      <c r="C11" s="4">
        <v>44561</v>
      </c>
      <c r="D11" s="3" t="s">
        <v>149</v>
      </c>
      <c r="E11" s="5" t="s">
        <v>152</v>
      </c>
      <c r="F11" s="10" t="s">
        <v>156</v>
      </c>
      <c r="G11" s="3" t="s">
        <v>303</v>
      </c>
      <c r="H11" s="5" t="s">
        <v>288</v>
      </c>
      <c r="I11" s="10"/>
      <c r="J11" s="5" t="s">
        <v>299</v>
      </c>
      <c r="K11" s="5">
        <v>4</v>
      </c>
      <c r="L11" s="3" t="s">
        <v>327</v>
      </c>
      <c r="M11" s="3" t="s">
        <v>328</v>
      </c>
      <c r="N11" s="5" t="s">
        <v>329</v>
      </c>
      <c r="O11" s="5" t="s">
        <v>330</v>
      </c>
      <c r="P11" s="3" t="s">
        <v>331</v>
      </c>
      <c r="Q11" s="3"/>
      <c r="R11" s="3"/>
      <c r="S11" s="4"/>
      <c r="T11" s="6"/>
      <c r="U11" s="6"/>
      <c r="V11" s="6"/>
      <c r="W11" s="6"/>
      <c r="X11" s="5"/>
      <c r="Y11" s="3"/>
      <c r="Z11" s="5"/>
      <c r="AA11" s="5"/>
      <c r="AB11" s="13"/>
      <c r="AC11" s="4"/>
      <c r="AD11" s="4"/>
      <c r="AE11" s="3"/>
      <c r="AF11" s="3"/>
      <c r="AG11" s="3"/>
      <c r="AH11" s="5" t="s">
        <v>289</v>
      </c>
      <c r="AI11" s="3" t="s">
        <v>297</v>
      </c>
      <c r="AJ11" s="3" t="s">
        <v>303</v>
      </c>
      <c r="AK11" s="4">
        <v>44503</v>
      </c>
      <c r="AL11" s="5"/>
      <c r="AM11" s="3"/>
      <c r="AN11" s="6">
        <f>AO11/1.16</f>
        <v>869847.93103448278</v>
      </c>
      <c r="AO11" s="6">
        <v>1009023.6</v>
      </c>
      <c r="AP11" s="6">
        <f>+AO11</f>
        <v>1009023.6</v>
      </c>
      <c r="AQ11" s="6">
        <f>+AO11</f>
        <v>1009023.6</v>
      </c>
      <c r="AR11" s="5" t="s">
        <v>290</v>
      </c>
      <c r="AS11" s="4"/>
      <c r="AT11" s="5" t="s">
        <v>291</v>
      </c>
      <c r="AU11" s="5" t="s">
        <v>299</v>
      </c>
      <c r="AV11" s="6">
        <v>0</v>
      </c>
      <c r="AW11" s="4">
        <v>44508</v>
      </c>
      <c r="AX11" s="4">
        <v>44545</v>
      </c>
      <c r="AY11" s="10"/>
      <c r="AZ11" s="10"/>
      <c r="BA11" s="3" t="s">
        <v>292</v>
      </c>
      <c r="BB11" s="5" t="s">
        <v>292</v>
      </c>
      <c r="BC11" s="10">
        <v>4</v>
      </c>
      <c r="BD11" s="10" t="s">
        <v>255</v>
      </c>
      <c r="BE11" s="10"/>
      <c r="BF11" s="5" t="s">
        <v>293</v>
      </c>
      <c r="BG11" s="10"/>
      <c r="BH11" s="10"/>
      <c r="BI11" s="10"/>
      <c r="BJ11" s="10"/>
      <c r="BK11" s="3" t="s">
        <v>289</v>
      </c>
      <c r="BL11" s="11">
        <v>44572</v>
      </c>
      <c r="BM11" s="11">
        <v>44572</v>
      </c>
      <c r="BN11" s="5" t="s">
        <v>295</v>
      </c>
    </row>
    <row r="12" spans="1:66" s="21" customFormat="1" ht="74.25" customHeight="1" x14ac:dyDescent="0.25">
      <c r="A12" s="3">
        <v>2021</v>
      </c>
      <c r="B12" s="4">
        <v>44470</v>
      </c>
      <c r="C12" s="4">
        <v>44561</v>
      </c>
      <c r="D12" s="3" t="s">
        <v>149</v>
      </c>
      <c r="E12" s="5" t="s">
        <v>152</v>
      </c>
      <c r="F12" s="10" t="s">
        <v>156</v>
      </c>
      <c r="G12" s="3" t="s">
        <v>332</v>
      </c>
      <c r="H12" s="5" t="s">
        <v>288</v>
      </c>
      <c r="I12" s="10"/>
      <c r="J12" s="5" t="s">
        <v>299</v>
      </c>
      <c r="K12" s="5">
        <v>5</v>
      </c>
      <c r="L12" s="3" t="s">
        <v>333</v>
      </c>
      <c r="M12" s="3" t="s">
        <v>334</v>
      </c>
      <c r="N12" s="5" t="s">
        <v>335</v>
      </c>
      <c r="O12" s="5" t="s">
        <v>336</v>
      </c>
      <c r="P12" s="3" t="s">
        <v>337</v>
      </c>
      <c r="Q12" s="3"/>
      <c r="R12" s="3"/>
      <c r="S12" s="4"/>
      <c r="T12" s="6"/>
      <c r="U12" s="6"/>
      <c r="V12" s="6"/>
      <c r="W12" s="6"/>
      <c r="X12" s="5"/>
      <c r="Y12" s="3"/>
      <c r="Z12" s="5"/>
      <c r="AA12" s="5"/>
      <c r="AB12" s="13"/>
      <c r="AC12" s="4"/>
      <c r="AD12" s="4"/>
      <c r="AE12" s="3"/>
      <c r="AF12" s="3"/>
      <c r="AG12" s="3"/>
      <c r="AH12" s="5" t="s">
        <v>289</v>
      </c>
      <c r="AI12" s="3" t="s">
        <v>297</v>
      </c>
      <c r="AJ12" s="3" t="s">
        <v>332</v>
      </c>
      <c r="AK12" s="4">
        <v>44491</v>
      </c>
      <c r="AL12" s="5"/>
      <c r="AM12" s="3"/>
      <c r="AN12" s="6">
        <v>764885.54</v>
      </c>
      <c r="AO12" s="6">
        <v>887267.22639999993</v>
      </c>
      <c r="AP12" s="6">
        <f>+AO12</f>
        <v>887267.22639999993</v>
      </c>
      <c r="AQ12" s="6">
        <f>+AO12</f>
        <v>887267.22639999993</v>
      </c>
      <c r="AR12" s="5" t="s">
        <v>290</v>
      </c>
      <c r="AS12" s="4"/>
      <c r="AT12" s="5" t="s">
        <v>291</v>
      </c>
      <c r="AU12" s="5" t="s">
        <v>338</v>
      </c>
      <c r="AV12" s="6">
        <v>0</v>
      </c>
      <c r="AW12" s="4">
        <v>44494</v>
      </c>
      <c r="AX12" s="4">
        <v>44540</v>
      </c>
      <c r="AY12" s="10"/>
      <c r="AZ12" s="10"/>
      <c r="BA12" s="3" t="s">
        <v>292</v>
      </c>
      <c r="BB12" s="5" t="s">
        <v>292</v>
      </c>
      <c r="BC12" s="10">
        <v>5</v>
      </c>
      <c r="BD12" s="10" t="s">
        <v>255</v>
      </c>
      <c r="BE12" s="10"/>
      <c r="BF12" s="5" t="s">
        <v>293</v>
      </c>
      <c r="BG12" s="10"/>
      <c r="BH12" s="10"/>
      <c r="BI12" s="10"/>
      <c r="BJ12" s="10"/>
      <c r="BK12" s="3" t="s">
        <v>289</v>
      </c>
      <c r="BL12" s="11">
        <v>44572</v>
      </c>
      <c r="BM12" s="11">
        <v>44572</v>
      </c>
      <c r="BN12" s="5" t="s">
        <v>295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13:F201" xr:uid="{00000000-0002-0000-0000-000002000000}">
      <formula1>Hidden_35</formula1>
    </dataValidation>
    <dataValidation type="list" allowBlank="1" showErrorMessage="1" sqref="Q13:Q201" xr:uid="{00000000-0002-0000-0000-000003000000}">
      <formula1>Hidden_416</formula1>
    </dataValidation>
    <dataValidation type="list" allowBlank="1" showErrorMessage="1" sqref="U13:U201" xr:uid="{00000000-0002-0000-0000-000004000000}">
      <formula1>Hidden_520</formula1>
    </dataValidation>
    <dataValidation type="list" allowBlank="1" showErrorMessage="1" sqref="AB13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  <dataValidation type="list" allowBlank="1" showErrorMessage="1" sqref="AJ8:AJ12" xr:uid="{00000000-0002-0000-0000-000007000000}">
      <formula1>Hidden_335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7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10">
        <v>1</v>
      </c>
      <c r="B4" s="19" t="s">
        <v>310</v>
      </c>
      <c r="C4" s="16" t="s">
        <v>296</v>
      </c>
      <c r="D4" s="10"/>
      <c r="E4" s="10" t="s">
        <v>279</v>
      </c>
    </row>
    <row r="5" spans="1:5" ht="30" x14ac:dyDescent="0.25">
      <c r="A5" s="10">
        <v>2</v>
      </c>
      <c r="B5" s="19" t="s">
        <v>311</v>
      </c>
      <c r="C5" s="16" t="s">
        <v>296</v>
      </c>
      <c r="D5" s="10"/>
      <c r="E5" s="10" t="s">
        <v>279</v>
      </c>
    </row>
    <row r="6" spans="1:5" ht="45" x14ac:dyDescent="0.25">
      <c r="A6">
        <v>3</v>
      </c>
      <c r="B6" s="18" t="s">
        <v>312</v>
      </c>
      <c r="C6" s="16" t="s">
        <v>296</v>
      </c>
      <c r="E6" t="s">
        <v>279</v>
      </c>
    </row>
    <row r="7" spans="1:5" ht="30" x14ac:dyDescent="0.25">
      <c r="A7">
        <v>4</v>
      </c>
      <c r="B7" s="18" t="s">
        <v>313</v>
      </c>
      <c r="C7" s="16" t="s">
        <v>296</v>
      </c>
      <c r="E7" t="s">
        <v>279</v>
      </c>
    </row>
  </sheetData>
  <dataValidations count="1">
    <dataValidation type="list" allowBlank="1" showErrorMessage="1" sqref="E4:E201" xr:uid="{00000000-0002-0000-0900-000000000000}">
      <formula1>Hidden_1_Tabla_4543564</formula1>
    </dataValidation>
  </dataValidations>
  <hyperlinks>
    <hyperlink ref="C5" r:id="rId1" xr:uid="{00000000-0004-0000-0900-000000000000}"/>
    <hyperlink ref="C4" r:id="rId2" xr:uid="{00000000-0004-0000-0900-000001000000}"/>
    <hyperlink ref="C7" r:id="rId3" xr:uid="{960D6E14-C4AF-47FF-A151-426732DB2BD6}"/>
    <hyperlink ref="C6" r:id="rId4" xr:uid="{BD04F8D3-DD33-4F23-B983-92AD5B8A27F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6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10"/>
      <c r="B4" s="10"/>
      <c r="C4" s="10"/>
      <c r="D4" s="11"/>
      <c r="E4" s="17"/>
    </row>
    <row r="5" spans="1:5" x14ac:dyDescent="0.25">
      <c r="A5" s="10"/>
      <c r="B5" s="10"/>
      <c r="C5" s="10"/>
      <c r="D5" s="11"/>
      <c r="E5" s="17"/>
    </row>
    <row r="6" spans="1:5" ht="1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9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28.42578125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8" t="s">
        <v>262</v>
      </c>
      <c r="B3" s="8" t="s">
        <v>263</v>
      </c>
      <c r="C3" s="8" t="s">
        <v>264</v>
      </c>
      <c r="D3" s="8" t="s">
        <v>265</v>
      </c>
      <c r="E3" s="8" t="s">
        <v>266</v>
      </c>
      <c r="F3" s="8" t="s">
        <v>267</v>
      </c>
      <c r="G3" s="8" t="s">
        <v>268</v>
      </c>
    </row>
    <row r="4" spans="1:7" ht="38.450000000000003" customHeight="1" x14ac:dyDescent="0.25">
      <c r="A4" s="3">
        <v>1</v>
      </c>
      <c r="B4" s="20" t="s">
        <v>315</v>
      </c>
      <c r="C4" s="20" t="s">
        <v>316</v>
      </c>
      <c r="D4" s="20" t="s">
        <v>307</v>
      </c>
      <c r="E4" s="20" t="s">
        <v>317</v>
      </c>
      <c r="F4" s="20" t="s">
        <v>309</v>
      </c>
      <c r="G4" s="22">
        <v>219372.35</v>
      </c>
    </row>
    <row r="5" spans="1:7" ht="37.9" customHeight="1" x14ac:dyDescent="0.25">
      <c r="A5" s="15">
        <v>2</v>
      </c>
      <c r="B5" s="20" t="s">
        <v>318</v>
      </c>
      <c r="C5" s="20" t="s">
        <v>319</v>
      </c>
      <c r="D5" s="20" t="s">
        <v>306</v>
      </c>
      <c r="E5" s="20" t="s">
        <v>320</v>
      </c>
      <c r="F5" s="20" t="s">
        <v>321</v>
      </c>
      <c r="G5" s="23">
        <v>421141.22</v>
      </c>
    </row>
    <row r="6" spans="1:7" ht="36" customHeight="1" x14ac:dyDescent="0.25">
      <c r="A6" s="10">
        <v>3</v>
      </c>
      <c r="B6" s="20" t="s">
        <v>322</v>
      </c>
      <c r="C6" s="20" t="s">
        <v>323</v>
      </c>
      <c r="D6" s="20" t="s">
        <v>324</v>
      </c>
      <c r="E6" s="20" t="s">
        <v>325</v>
      </c>
      <c r="F6" s="20" t="s">
        <v>326</v>
      </c>
      <c r="G6" s="24">
        <v>646436.18000000005</v>
      </c>
    </row>
    <row r="7" spans="1:7" ht="47.45" customHeight="1" x14ac:dyDescent="0.25">
      <c r="A7" s="10">
        <v>4</v>
      </c>
      <c r="B7" s="20" t="s">
        <v>327</v>
      </c>
      <c r="C7" s="20" t="s">
        <v>328</v>
      </c>
      <c r="D7" s="20" t="s">
        <v>329</v>
      </c>
      <c r="E7" s="20" t="s">
        <v>330</v>
      </c>
      <c r="F7" s="20" t="s">
        <v>331</v>
      </c>
      <c r="G7" s="24">
        <v>1009023.6</v>
      </c>
    </row>
    <row r="8" spans="1:7" s="18" customFormat="1" ht="45" x14ac:dyDescent="0.25">
      <c r="A8" s="19">
        <v>5</v>
      </c>
      <c r="B8" s="25" t="s">
        <v>339</v>
      </c>
      <c r="C8" s="25" t="s">
        <v>340</v>
      </c>
      <c r="D8" s="25" t="s">
        <v>341</v>
      </c>
      <c r="E8" s="25" t="s">
        <v>342</v>
      </c>
      <c r="F8" s="26" t="s">
        <v>337</v>
      </c>
      <c r="G8" s="25">
        <v>887267.22639999993</v>
      </c>
    </row>
    <row r="9" spans="1:7" x14ac:dyDescent="0.25">
      <c r="G9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2021-07-26T21:28:08Z</dcterms:created>
  <dcterms:modified xsi:type="dcterms:W3CDTF">2022-02-22T19:02:35Z</dcterms:modified>
</cp:coreProperties>
</file>