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Y:\TRANSPARENCIA 2022\SEGUNDO TRIMESTRE 2022\ART 81\"/>
    </mc:Choice>
  </mc:AlternateContent>
  <xr:revisionPtr revIDLastSave="0" documentId="13_ncr:1_{6B4995D2-EECE-47B8-AE57-84E03124A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2" i="1" l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</calcChain>
</file>

<file path=xl/sharedStrings.xml><?xml version="1.0" encoding="utf-8"?>
<sst xmlns="http://schemas.openxmlformats.org/spreadsheetml/2006/main" count="520" uniqueCount="190">
  <si>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</si>
  <si>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</si>
  <si>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</si>
  <si>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</si>
  <si>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</si>
  <si>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</si>
  <si>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</si>
  <si>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</si>
  <si>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</si>
  <si>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</si>
  <si>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</si>
  <si>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</si>
  <si>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</si>
  <si>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</si>
  <si>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</si>
  <si>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</si>
  <si>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</si>
  <si>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</si>
  <si>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</si>
  <si>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</si>
  <si>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</si>
  <si>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</si>
  <si>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</si>
  <si>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</si>
  <si>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</si>
  <si>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</si>
  <si>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</si>
  <si>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</si>
  <si>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</si>
  <si>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</si>
  <si>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</si>
  <si>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</si>
  <si>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</si>
  <si>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</si>
  <si>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</si>
  <si>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</si>
  <si>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</si>
  <si>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</si>
  <si>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</si>
  <si>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</si>
  <si>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</si>
  <si>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</si>
  <si>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</si>
  <si>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</si>
  <si>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</si>
  <si>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</si>
  <si>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</si>
  <si>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</si>
  <si>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</si>
  <si>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</si>
  <si>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</si>
  <si>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</si>
  <si>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</si>
  <si>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</si>
  <si>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</si>
  <si>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</si>
  <si>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</si>
  <si>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</si>
  <si>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</si>
  <si>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</si>
  <si>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</si>
  <si>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</si>
  <si>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</si>
  <si>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</si>
  <si>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</si>
  <si>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</si>
  <si>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</si>
  <si>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</si>
  <si>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</si>
  <si>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</si>
  <si>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</si>
  <si>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</si>
  <si>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</si>
  <si>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</si>
  <si>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</si>
  <si>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</si>
  <si>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</si>
  <si>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</si>
  <si>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</si>
  <si>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</si>
  <si>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</si>
  <si>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</si>
  <si>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</si>
  <si>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</si>
  <si>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</si>
  <si>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</si>
  <si>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</si>
  <si>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</si>
  <si>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</si>
  <si>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</si>
  <si>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</si>
  <si>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</si>
  <si>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</si>
  <si>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</si>
  <si>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</si>
  <si>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</si>
  <si>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</si>
  <si>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</si>
  <si>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</si>
  <si>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</si>
  <si>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</si>
  <si>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</si>
  <si>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</si>
  <si>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</si>
  <si>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</si>
  <si>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</si>
  <si>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</si>
  <si>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</si>
  <si>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</si>
  <si>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</si>
  <si>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</si>
  <si>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</si>
  <si>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</si>
  <si>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</si>
  <si>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ADMINISTRATIVA</t>
  </si>
  <si>
    <t>MEXICO</t>
  </si>
  <si>
    <t>SONORA</t>
  </si>
  <si>
    <t>CABORCA</t>
  </si>
  <si>
    <t>HERMOSILLO</t>
  </si>
  <si>
    <t>CONTABILIDAD</t>
  </si>
  <si>
    <t>DIRECCION GENERAL</t>
  </si>
  <si>
    <t>DIRECTOR GENERAL</t>
  </si>
  <si>
    <t>PEAJE</t>
  </si>
  <si>
    <t>ALIMENTOS</t>
  </si>
  <si>
    <t>COMBUSTIBLE</t>
  </si>
  <si>
    <t>OTROS</t>
  </si>
  <si>
    <t>HOSPEDAJE</t>
  </si>
  <si>
    <t>EMPLEADO</t>
  </si>
  <si>
    <t>AUXILIAR DEPTO TECNICO</t>
  </si>
  <si>
    <t>COORDINADOR CONTABILIDAD</t>
  </si>
  <si>
    <t>PRESTADOR DE SERVICIOS PROFESIONALES</t>
  </si>
  <si>
    <t>FRANCISCO</t>
  </si>
  <si>
    <t>RAMIREZ</t>
  </si>
  <si>
    <t>CELAYA</t>
  </si>
  <si>
    <t>MARIA VERONICA</t>
  </si>
  <si>
    <t>BUSTAMANTE</t>
  </si>
  <si>
    <t>RUIZ</t>
  </si>
  <si>
    <t>VICTOR ANTONIO</t>
  </si>
  <si>
    <t>LOPEZ</t>
  </si>
  <si>
    <t>HERNANDEZ</t>
  </si>
  <si>
    <t>GUADALUPE</t>
  </si>
  <si>
    <t xml:space="preserve">QUIJADA </t>
  </si>
  <si>
    <t>FIERROS</t>
  </si>
  <si>
    <t>http://www.oomapas-caborca.org/wp-content/uploads/2021/11/TABULADOR-DE-VIATICOS-PRGRMA-ESTRUC-ORG-2021-BOLETIN.pdf</t>
  </si>
  <si>
    <t xml:space="preserve">http://www.oomapas-caborca.org/wp-content/uploads/2021/11/TABULADOR-DE-VIATICOS-PRGRMA-ESTRUC-ORG-2021-BOLETIN.pdf </t>
  </si>
  <si>
    <t>RECOGER UTILES ESCOLARES</t>
  </si>
  <si>
    <t>COORDINADOR DE CONTABILIDAD</t>
  </si>
  <si>
    <t>RECABAR FIRMAS ACTA JUNTA GOB</t>
  </si>
  <si>
    <t>ENTREGA CTA PUBLICA CONGRESO EDO</t>
  </si>
  <si>
    <t>COORDINADOR DE CONTRALORIA INTERNA</t>
  </si>
  <si>
    <t>CESAR WENCESLAO</t>
  </si>
  <si>
    <t>MEZA</t>
  </si>
  <si>
    <t>GONZALEZ</t>
  </si>
  <si>
    <t>CONCILIACION SALDOS CONAGUA FIRMA ACTA ISAF</t>
  </si>
  <si>
    <t>FIRMA ACTA ISAF</t>
  </si>
  <si>
    <t>RECBAR FIRMAS ACTA JUNTA GOBIERNO</t>
  </si>
  <si>
    <t>COORDINADOR DE RECURSOS HUMANOS</t>
  </si>
  <si>
    <t>JOSE GUADALUPE</t>
  </si>
  <si>
    <t>MARCIAL</t>
  </si>
  <si>
    <t>ENTREGA DOCS JUZGADO SEXTO REVISION TRANS RETRO</t>
  </si>
  <si>
    <t xml:space="preserve">NOGALES </t>
  </si>
  <si>
    <t>ENCARGADO DE COMPRAS</t>
  </si>
  <si>
    <t xml:space="preserve">BERNARDO </t>
  </si>
  <si>
    <t>CAMPUZANO</t>
  </si>
  <si>
    <t>TORRES</t>
  </si>
  <si>
    <t>TRASLADO TRANSMISION RETRO</t>
  </si>
  <si>
    <t>ISAF FIRMA CTA AUDITORIA</t>
  </si>
  <si>
    <t>TRAMITE AMPARO DEMANDA USUARIO</t>
  </si>
  <si>
    <t>JEFE DE TALLER</t>
  </si>
  <si>
    <t>OPERATIVA</t>
  </si>
  <si>
    <t xml:space="preserve">RUBEN </t>
  </si>
  <si>
    <t xml:space="preserve">GARCIA </t>
  </si>
  <si>
    <t>NAVARRO</t>
  </si>
  <si>
    <t>TRASLADO RETROEXCAVADORA</t>
  </si>
  <si>
    <t>RECOGER MATERIAL PARA ALMACEN</t>
  </si>
  <si>
    <t>TRAMITES AMPARO DEMANDA VS ORGANISMO</t>
  </si>
  <si>
    <t>https://www.oomapas-caborca.org/wp-content/uploads/2022/08/MARIA-VERONICA-BUSTAMENTE-01-ABR-2022_0001.pdf</t>
  </si>
  <si>
    <t>https://www.oomapas-caborca.org/wp-content/uploads/2022/08/CP-VICTOR-ANTONIO-LOPEZ-HDEZ-08-ABR-2022_0001.pdf</t>
  </si>
  <si>
    <t>https://www.oomapas-caborca.org/wp-content/uploads/2022/08/CP-VICTOR-ANTONIO-LOPEZ-HDEZ-12-ABR-2022_0001_0001.pdf</t>
  </si>
  <si>
    <t>https://www.oomapas-caborca.org/wp-content/uploads/2022/08/CP-CESAR-WENCESLAO-MEZA-GONZALEZ-22-ABR-2022_0001_0001.pdf</t>
  </si>
  <si>
    <t>https://www.oomapas-caborca.org/wp-content/uploads/2022/08/MARIA-VERONICA-BUSTAMENTE-09-MAYO-2022_0001_0001.pdf</t>
  </si>
  <si>
    <t>https://www.oomapas-caborca.org/wp-content/uploads/2022/08/LIC-JOSE-GPE-QUIJADA-MARCIAL-13-MAY-2022_0001.pdf</t>
  </si>
  <si>
    <t>https://www.oomapas-caborca.org/wp-content/uploads/2022/08/ING-FRANCISCO-RAMIREZ-CELAYA-23-MAY-2022_0001.pdf</t>
  </si>
  <si>
    <t>https://www.oomapas-caborca.org/wp-content/uploads/2022/08/BERNARDO-CAMPUZANO-TORRES-24-MAY-2022_0001.pdf</t>
  </si>
  <si>
    <t>https://www.oomapas-caborca.org/wp-content/uploads/2022/08/CP-CESAR-WENCESLAO-MEZA-GONZALEZ-20-JUN-2022_0001.pdf</t>
  </si>
  <si>
    <t>https://www.oomapas-caborca.org/wp-content/uploads/2022/08/LIC-GUADASLUPE-QUIJADA-FIERROS-22-JUN-2022_0001.pdf</t>
  </si>
  <si>
    <t xml:space="preserve">https://www.oomapas-caborca.org/wp-content/uploads/2022/08/RUBEN-GARCIA-NAVARRO-22-JUN-2022_0001.pdf </t>
  </si>
  <si>
    <t xml:space="preserve">https://www.oomapas-caborca.org/wp-content/uploads/2022/08/RUBEN-GARCIA-NAVARRO-19-JUN-2022_0001.pdf </t>
  </si>
  <si>
    <t xml:space="preserve">https://www.oomapas-caborca.org/wp-content/uploads/2022/08/RUBEN-GARCIA-NAVARRO-09-JUN-2022_0001.pdf </t>
  </si>
  <si>
    <t xml:space="preserve">https://www.oomapas-caborca.org/wp-content/uploads/2022/08/LIC-GUADASLUPE-QUIJADA-FIERROS-30-JUN-2022_0001.pdf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</si>
</sst>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2" applyNumberFormat="1" applyFont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omapas-caborca.org/wp-content/uploads/2021/11/TABULADOR-DE-VIATICOS-PRGRMA-ESTRUC-ORG-2021-BOLETIN.pdf" TargetMode="External"/><Relationship Id="rId13" Type="http://schemas.openxmlformats.org/officeDocument/2006/relationships/hyperlink" Target="http://www.oomapas-caborca.org/wp-content/uploads/2021/11/TABULADOR-DE-VIATICOS-PRGRMA-ESTRUC-ORG-2021-BOLETIN.pdf" TargetMode="External"/><Relationship Id="rId3" Type="http://schemas.openxmlformats.org/officeDocument/2006/relationships/hyperlink" Target="http://www.oomapas-caborca.org/wp-content/uploads/2021/11/TABULADOR-DE-VIATICOS-PRGRMA-ESTRUC-ORG-2021-BOLETIN.pdf" TargetMode="External"/><Relationship Id="rId7" Type="http://schemas.openxmlformats.org/officeDocument/2006/relationships/hyperlink" Target="http://www.oomapas-caborca.org/wp-content/uploads/2021/11/TABULADOR-DE-VIATICOS-PRGRMA-ESTRUC-ORG-2021-BOLETIN.pdf" TargetMode="External"/><Relationship Id="rId12" Type="http://schemas.openxmlformats.org/officeDocument/2006/relationships/hyperlink" Target="http://www.oomapas-caborca.org/wp-content/uploads/2021/11/TABULADOR-DE-VIATICOS-PRGRMA-ESTRUC-ORG-2021-BOLETIN.pdf" TargetMode="External"/><Relationship Id="rId2" Type="http://schemas.openxmlformats.org/officeDocument/2006/relationships/hyperlink" Target="http://www.oomapas-caborca.org/wp-content/uploads/2021/11/TABULADOR-DE-VIATICOS-PRGRMA-ESTRUC-ORG-2021-BOLETIN.pdf" TargetMode="External"/><Relationship Id="rId1" Type="http://schemas.openxmlformats.org/officeDocument/2006/relationships/hyperlink" Target="http://www.oomapas-caborca.org/wp-content/uploads/2021/11/TABULADOR-DE-VIATICOS-PRGRMA-ESTRUC-ORG-2021-BOLETIN.pdf" TargetMode="External"/><Relationship Id="rId6" Type="http://schemas.openxmlformats.org/officeDocument/2006/relationships/hyperlink" Target="http://www.oomapas-caborca.org/wp-content/uploads/2021/11/TABULADOR-DE-VIATICOS-PRGRMA-ESTRUC-ORG-2021-BOLETIN.pdf" TargetMode="External"/><Relationship Id="rId11" Type="http://schemas.openxmlformats.org/officeDocument/2006/relationships/hyperlink" Target="http://www.oomapas-caborca.org/wp-content/uploads/2021/11/TABULADOR-DE-VIATICOS-PRGRMA-ESTRUC-ORG-2021-BOLETIN.pdf" TargetMode="External"/><Relationship Id="rId5" Type="http://schemas.openxmlformats.org/officeDocument/2006/relationships/hyperlink" Target="http://www.oomapas-caborca.org/wp-content/uploads/2021/11/TABULADOR-DE-VIATICOS-PRGRMA-ESTRUC-ORG-2021-BOLETIN.pdf" TargetMode="External"/><Relationship Id="rId15" Type="http://schemas.openxmlformats.org/officeDocument/2006/relationships/hyperlink" Target="http://www.oomapas-caborca.org/wp-content/uploads/2021/11/TABULADOR-DE-VIATICOS-PRGRMA-ESTRUC-ORG-2021-BOLETIN.pdf" TargetMode="External"/><Relationship Id="rId10" Type="http://schemas.openxmlformats.org/officeDocument/2006/relationships/hyperlink" Target="http://www.oomapas-caborca.org/wp-content/uploads/2021/11/TABULADOR-DE-VIATICOS-PRGRMA-ESTRUC-ORG-2021-BOLETIN.pdf" TargetMode="External"/><Relationship Id="rId4" Type="http://schemas.openxmlformats.org/officeDocument/2006/relationships/hyperlink" Target="http://www.oomapas-caborca.org/wp-content/uploads/2021/11/TABULADOR-DE-VIATICOS-PRGRMA-ESTRUC-ORG-2021-BOLETIN.pdf" TargetMode="External"/><Relationship Id="rId9" Type="http://schemas.openxmlformats.org/officeDocument/2006/relationships/hyperlink" Target="http://www.oomapas-caborca.org/wp-content/uploads/2021/11/TABULADOR-DE-VIATICOS-PRGRMA-ESTRUC-ORG-2021-BOLETIN.pdf" TargetMode="External"/><Relationship Id="rId14" Type="http://schemas.openxmlformats.org/officeDocument/2006/relationships/hyperlink" Target="http://www.oomapas-caborca.org/wp-content/uploads/2021/11/TABULADOR-DE-VIATICOS-PRGRMA-ESTRUC-ORG-2021-BOLETIN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omapas-caborca.org/wp-content/uploads/2022/08/RUBEN-GARCIA-NAVARRO-09-JUN-2022_0001.pdf" TargetMode="External"/><Relationship Id="rId2" Type="http://schemas.openxmlformats.org/officeDocument/2006/relationships/hyperlink" Target="https://www.oomapas-caborca.org/wp-content/uploads/2022/08/RUBEN-GARCIA-NAVARRO-19-JUN-2022_0001.pdf" TargetMode="External"/><Relationship Id="rId1" Type="http://schemas.openxmlformats.org/officeDocument/2006/relationships/hyperlink" Target="https://www.oomapas-caborca.org/wp-content/uploads/2022/08/RUBEN-GARCIA-NAVARRO-22-JUN-2022_0001.pdf" TargetMode="External"/><Relationship Id="rId4" Type="http://schemas.openxmlformats.org/officeDocument/2006/relationships/hyperlink" Target="https://www.oomapas-caborca.org/wp-content/uploads/2022/08/LIC-GUADASLUPE-QUIJADA-FIERROS-30-JUN-2022_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9.7109375" customWidth="1"/>
    <col min="7" max="7" width="34.140625" customWidth="1"/>
    <col min="8" max="8" width="17.42578125" bestFit="1" customWidth="1"/>
    <col min="9" max="9" width="19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2.855468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5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2022</v>
      </c>
      <c r="B8" s="3">
        <v>44652</v>
      </c>
      <c r="C8" s="3">
        <v>44742</v>
      </c>
      <c r="D8" s="7" t="s">
        <v>91</v>
      </c>
      <c r="E8" s="5">
        <v>5</v>
      </c>
      <c r="F8" s="7" t="s">
        <v>127</v>
      </c>
      <c r="G8" s="7" t="s">
        <v>128</v>
      </c>
      <c r="H8" s="7" t="s">
        <v>114</v>
      </c>
      <c r="I8" s="7" t="s">
        <v>134</v>
      </c>
      <c r="J8" s="7" t="s">
        <v>135</v>
      </c>
      <c r="K8" s="7" t="s">
        <v>136</v>
      </c>
      <c r="L8" s="7" t="s">
        <v>101</v>
      </c>
      <c r="M8" s="7" t="s">
        <v>145</v>
      </c>
      <c r="N8" s="7" t="s">
        <v>103</v>
      </c>
      <c r="O8" s="7"/>
      <c r="P8" s="7"/>
      <c r="Q8" s="7" t="s">
        <v>115</v>
      </c>
      <c r="R8" s="7" t="s">
        <v>116</v>
      </c>
      <c r="S8" s="7" t="s">
        <v>117</v>
      </c>
      <c r="T8" s="7" t="s">
        <v>115</v>
      </c>
      <c r="U8" s="7" t="s">
        <v>116</v>
      </c>
      <c r="V8" s="7" t="s">
        <v>118</v>
      </c>
      <c r="W8" s="7" t="s">
        <v>145</v>
      </c>
      <c r="X8" s="3">
        <v>44652</v>
      </c>
      <c r="Y8" s="3">
        <v>44655</v>
      </c>
      <c r="Z8" s="7">
        <v>8</v>
      </c>
      <c r="AA8" s="12">
        <v>350</v>
      </c>
      <c r="AB8" s="7"/>
      <c r="AC8" s="3">
        <v>44655</v>
      </c>
      <c r="AD8" s="7"/>
      <c r="AE8" s="7">
        <v>8</v>
      </c>
      <c r="AF8" s="8" t="s">
        <v>143</v>
      </c>
      <c r="AG8" s="7" t="s">
        <v>119</v>
      </c>
      <c r="AH8" s="3">
        <v>44797</v>
      </c>
      <c r="AI8" s="3">
        <v>44797</v>
      </c>
    </row>
    <row r="9" spans="1:36" x14ac:dyDescent="0.25">
      <c r="A9" s="6">
        <v>2022</v>
      </c>
      <c r="B9" s="3">
        <v>44652</v>
      </c>
      <c r="C9" s="3">
        <v>44742</v>
      </c>
      <c r="D9" s="7" t="s">
        <v>91</v>
      </c>
      <c r="E9" s="5">
        <v>2</v>
      </c>
      <c r="F9" s="7" t="s">
        <v>146</v>
      </c>
      <c r="G9" s="7" t="s">
        <v>129</v>
      </c>
      <c r="H9" s="7" t="s">
        <v>114</v>
      </c>
      <c r="I9" s="7" t="s">
        <v>137</v>
      </c>
      <c r="J9" s="7" t="s">
        <v>138</v>
      </c>
      <c r="K9" s="7" t="s">
        <v>139</v>
      </c>
      <c r="L9" s="7" t="s">
        <v>101</v>
      </c>
      <c r="M9" s="7" t="s">
        <v>147</v>
      </c>
      <c r="N9" s="7" t="s">
        <v>103</v>
      </c>
      <c r="O9" s="7"/>
      <c r="P9" s="7"/>
      <c r="Q9" s="7" t="s">
        <v>115</v>
      </c>
      <c r="R9" s="7" t="s">
        <v>116</v>
      </c>
      <c r="S9" s="7" t="s">
        <v>117</v>
      </c>
      <c r="T9" s="7" t="s">
        <v>115</v>
      </c>
      <c r="U9" s="7" t="s">
        <v>116</v>
      </c>
      <c r="V9" s="7" t="s">
        <v>118</v>
      </c>
      <c r="W9" s="7" t="s">
        <v>147</v>
      </c>
      <c r="X9" s="3">
        <v>44659</v>
      </c>
      <c r="Y9" s="3">
        <v>44659</v>
      </c>
      <c r="Z9" s="7">
        <v>9</v>
      </c>
      <c r="AA9" s="12">
        <f>1000.17+560.02+81+958+350+186+250+450+400</f>
        <v>4235.1900000000005</v>
      </c>
      <c r="AB9" s="7"/>
      <c r="AC9" s="3">
        <v>44659</v>
      </c>
      <c r="AD9" s="7"/>
      <c r="AE9" s="7">
        <v>9</v>
      </c>
      <c r="AF9" s="8" t="s">
        <v>143</v>
      </c>
      <c r="AG9" s="7" t="s">
        <v>119</v>
      </c>
      <c r="AH9" s="3">
        <v>44797</v>
      </c>
      <c r="AI9" s="3">
        <v>44797</v>
      </c>
    </row>
    <row r="10" spans="1:36" x14ac:dyDescent="0.25">
      <c r="A10" s="6">
        <v>2022</v>
      </c>
      <c r="B10" s="3">
        <v>44652</v>
      </c>
      <c r="C10" s="3">
        <v>44742</v>
      </c>
      <c r="D10" s="7" t="s">
        <v>91</v>
      </c>
      <c r="E10" s="5">
        <v>2</v>
      </c>
      <c r="F10" s="7" t="s">
        <v>146</v>
      </c>
      <c r="G10" s="7" t="s">
        <v>129</v>
      </c>
      <c r="H10" s="7" t="s">
        <v>114</v>
      </c>
      <c r="I10" s="7" t="s">
        <v>137</v>
      </c>
      <c r="J10" s="7" t="s">
        <v>138</v>
      </c>
      <c r="K10" s="7" t="s">
        <v>139</v>
      </c>
      <c r="L10" s="7" t="s">
        <v>101</v>
      </c>
      <c r="M10" s="7" t="s">
        <v>148</v>
      </c>
      <c r="N10" s="7" t="s">
        <v>103</v>
      </c>
      <c r="O10" s="7"/>
      <c r="P10" s="7"/>
      <c r="Q10" s="7" t="s">
        <v>115</v>
      </c>
      <c r="R10" s="7" t="s">
        <v>116</v>
      </c>
      <c r="S10" s="7" t="s">
        <v>117</v>
      </c>
      <c r="T10" s="7" t="s">
        <v>115</v>
      </c>
      <c r="U10" s="7" t="s">
        <v>116</v>
      </c>
      <c r="V10" s="7" t="s">
        <v>118</v>
      </c>
      <c r="W10" s="7" t="s">
        <v>148</v>
      </c>
      <c r="X10" s="3">
        <v>44663</v>
      </c>
      <c r="Y10" s="3">
        <v>44663</v>
      </c>
      <c r="Z10" s="7">
        <v>10</v>
      </c>
      <c r="AA10" s="12">
        <f>700.26+152+381+250+186</f>
        <v>1669.26</v>
      </c>
      <c r="AB10" s="7"/>
      <c r="AC10" s="3">
        <v>44663</v>
      </c>
      <c r="AD10" s="7"/>
      <c r="AE10" s="7">
        <v>10</v>
      </c>
      <c r="AF10" s="8" t="s">
        <v>144</v>
      </c>
      <c r="AG10" s="7" t="s">
        <v>119</v>
      </c>
      <c r="AH10" s="3">
        <v>44797</v>
      </c>
      <c r="AI10" s="3">
        <v>44797</v>
      </c>
    </row>
    <row r="11" spans="1:36" x14ac:dyDescent="0.25">
      <c r="A11" s="6">
        <v>2022</v>
      </c>
      <c r="B11" s="3">
        <v>44652</v>
      </c>
      <c r="C11" s="3">
        <v>44742</v>
      </c>
      <c r="D11" s="7" t="s">
        <v>91</v>
      </c>
      <c r="E11" s="5">
        <v>2</v>
      </c>
      <c r="F11" s="7" t="s">
        <v>149</v>
      </c>
      <c r="G11" s="7" t="s">
        <v>149</v>
      </c>
      <c r="H11" s="7" t="s">
        <v>114</v>
      </c>
      <c r="I11" s="7" t="s">
        <v>150</v>
      </c>
      <c r="J11" s="7" t="s">
        <v>151</v>
      </c>
      <c r="K11" s="7" t="s">
        <v>152</v>
      </c>
      <c r="L11" s="7" t="s">
        <v>101</v>
      </c>
      <c r="M11" s="7" t="s">
        <v>153</v>
      </c>
      <c r="N11" s="7" t="s">
        <v>103</v>
      </c>
      <c r="O11" s="7"/>
      <c r="P11" s="7"/>
      <c r="Q11" s="7" t="s">
        <v>115</v>
      </c>
      <c r="R11" s="7" t="s">
        <v>116</v>
      </c>
      <c r="S11" s="7" t="s">
        <v>117</v>
      </c>
      <c r="T11" s="7" t="s">
        <v>115</v>
      </c>
      <c r="U11" s="7" t="s">
        <v>116</v>
      </c>
      <c r="V11" s="7" t="s">
        <v>118</v>
      </c>
      <c r="W11" s="7" t="s">
        <v>153</v>
      </c>
      <c r="X11" s="3">
        <v>44652</v>
      </c>
      <c r="Y11" s="3">
        <v>44652</v>
      </c>
      <c r="Z11" s="7">
        <v>11</v>
      </c>
      <c r="AA11" s="12">
        <f>457.8+250+186+890</f>
        <v>1783.8</v>
      </c>
      <c r="AB11" s="7"/>
      <c r="AC11" s="3">
        <v>44652</v>
      </c>
      <c r="AD11" s="7"/>
      <c r="AE11" s="7">
        <v>11</v>
      </c>
      <c r="AF11" s="8" t="s">
        <v>144</v>
      </c>
      <c r="AG11" s="7" t="s">
        <v>119</v>
      </c>
      <c r="AH11" s="3">
        <v>44797</v>
      </c>
      <c r="AI11" s="3">
        <v>44797</v>
      </c>
    </row>
    <row r="12" spans="1:36" x14ac:dyDescent="0.25">
      <c r="A12" s="6">
        <v>2022</v>
      </c>
      <c r="B12" s="3">
        <v>44652</v>
      </c>
      <c r="C12" s="3">
        <v>44742</v>
      </c>
      <c r="D12" s="7" t="s">
        <v>91</v>
      </c>
      <c r="E12" s="5">
        <v>2</v>
      </c>
      <c r="F12" s="7" t="s">
        <v>149</v>
      </c>
      <c r="G12" s="7" t="s">
        <v>149</v>
      </c>
      <c r="H12" s="7" t="s">
        <v>114</v>
      </c>
      <c r="I12" s="7" t="s">
        <v>150</v>
      </c>
      <c r="J12" s="7" t="s">
        <v>151</v>
      </c>
      <c r="K12" s="7" t="s">
        <v>152</v>
      </c>
      <c r="L12" s="7" t="s">
        <v>101</v>
      </c>
      <c r="M12" s="7" t="s">
        <v>154</v>
      </c>
      <c r="N12" s="7" t="s">
        <v>103</v>
      </c>
      <c r="O12" s="7"/>
      <c r="P12" s="7"/>
      <c r="Q12" s="7" t="s">
        <v>115</v>
      </c>
      <c r="R12" s="7" t="s">
        <v>116</v>
      </c>
      <c r="S12" s="7" t="s">
        <v>117</v>
      </c>
      <c r="T12" s="7" t="s">
        <v>115</v>
      </c>
      <c r="U12" s="7" t="s">
        <v>116</v>
      </c>
      <c r="V12" s="7" t="s">
        <v>118</v>
      </c>
      <c r="W12" s="7" t="s">
        <v>154</v>
      </c>
      <c r="X12" s="3">
        <v>44673</v>
      </c>
      <c r="Y12" s="3">
        <v>44673</v>
      </c>
      <c r="Z12" s="7">
        <v>12</v>
      </c>
      <c r="AA12" s="12">
        <f>650.16+250+186+568</f>
        <v>1654.1599999999999</v>
      </c>
      <c r="AB12" s="7"/>
      <c r="AC12" s="3">
        <v>44673</v>
      </c>
      <c r="AD12" s="7"/>
      <c r="AE12" s="7">
        <v>12</v>
      </c>
      <c r="AF12" s="8" t="s">
        <v>144</v>
      </c>
      <c r="AG12" s="7" t="s">
        <v>119</v>
      </c>
      <c r="AH12" s="3">
        <v>44797</v>
      </c>
      <c r="AI12" s="3">
        <v>44797</v>
      </c>
    </row>
    <row r="13" spans="1:36" x14ac:dyDescent="0.25">
      <c r="A13" s="6">
        <v>2022</v>
      </c>
      <c r="B13" s="3">
        <v>44652</v>
      </c>
      <c r="C13" s="3">
        <v>44742</v>
      </c>
      <c r="D13" s="7" t="s">
        <v>91</v>
      </c>
      <c r="E13" s="5">
        <v>5</v>
      </c>
      <c r="F13" s="7" t="s">
        <v>127</v>
      </c>
      <c r="G13" s="7" t="s">
        <v>128</v>
      </c>
      <c r="H13" s="7" t="s">
        <v>114</v>
      </c>
      <c r="I13" s="7" t="s">
        <v>134</v>
      </c>
      <c r="J13" s="7" t="s">
        <v>135</v>
      </c>
      <c r="K13" s="7" t="s">
        <v>136</v>
      </c>
      <c r="L13" s="7" t="s">
        <v>101</v>
      </c>
      <c r="M13" s="7" t="s">
        <v>155</v>
      </c>
      <c r="N13" s="7" t="s">
        <v>103</v>
      </c>
      <c r="O13" s="7"/>
      <c r="P13" s="7"/>
      <c r="Q13" s="7" t="s">
        <v>115</v>
      </c>
      <c r="R13" s="7" t="s">
        <v>116</v>
      </c>
      <c r="S13" s="7" t="s">
        <v>117</v>
      </c>
      <c r="T13" s="7" t="s">
        <v>115</v>
      </c>
      <c r="U13" s="7" t="s">
        <v>116</v>
      </c>
      <c r="V13" s="7" t="s">
        <v>118</v>
      </c>
      <c r="W13" s="7" t="s">
        <v>155</v>
      </c>
      <c r="X13" s="3">
        <v>44690</v>
      </c>
      <c r="Y13" s="3">
        <v>44690</v>
      </c>
      <c r="Z13" s="7">
        <v>13</v>
      </c>
      <c r="AA13" s="12">
        <f>360+262+80</f>
        <v>702</v>
      </c>
      <c r="AB13" s="7"/>
      <c r="AC13" s="3">
        <v>44690</v>
      </c>
      <c r="AD13" s="7"/>
      <c r="AE13" s="7">
        <v>13</v>
      </c>
      <c r="AF13" s="8" t="s">
        <v>144</v>
      </c>
      <c r="AG13" s="7" t="s">
        <v>119</v>
      </c>
      <c r="AH13" s="3">
        <v>44797</v>
      </c>
      <c r="AI13" s="3">
        <v>44797</v>
      </c>
    </row>
    <row r="14" spans="1:36" x14ac:dyDescent="0.25">
      <c r="A14" s="6">
        <v>2022</v>
      </c>
      <c r="B14" s="3">
        <v>44652</v>
      </c>
      <c r="C14" s="3">
        <v>44742</v>
      </c>
      <c r="D14" s="7" t="s">
        <v>91</v>
      </c>
      <c r="E14" s="5">
        <v>2</v>
      </c>
      <c r="F14" s="7" t="s">
        <v>156</v>
      </c>
      <c r="G14" s="7" t="s">
        <v>156</v>
      </c>
      <c r="H14" s="7" t="s">
        <v>114</v>
      </c>
      <c r="I14" s="7" t="s">
        <v>157</v>
      </c>
      <c r="J14" s="7" t="s">
        <v>141</v>
      </c>
      <c r="K14" s="7" t="s">
        <v>158</v>
      </c>
      <c r="L14" s="7" t="s">
        <v>101</v>
      </c>
      <c r="M14" s="7" t="s">
        <v>155</v>
      </c>
      <c r="N14" s="7" t="s">
        <v>103</v>
      </c>
      <c r="O14" s="7"/>
      <c r="P14" s="7"/>
      <c r="Q14" s="7" t="s">
        <v>115</v>
      </c>
      <c r="R14" s="7" t="s">
        <v>116</v>
      </c>
      <c r="S14" s="7" t="s">
        <v>117</v>
      </c>
      <c r="T14" s="7" t="s">
        <v>115</v>
      </c>
      <c r="U14" s="7" t="s">
        <v>116</v>
      </c>
      <c r="V14" s="7" t="s">
        <v>118</v>
      </c>
      <c r="W14" s="7" t="s">
        <v>155</v>
      </c>
      <c r="X14" s="3">
        <v>44694</v>
      </c>
      <c r="Y14" s="3">
        <v>44694</v>
      </c>
      <c r="Z14" s="7">
        <v>14</v>
      </c>
      <c r="AA14" s="12">
        <f>1000.24+186+250+479+350</f>
        <v>2265.2399999999998</v>
      </c>
      <c r="AB14" s="7"/>
      <c r="AC14" s="3">
        <v>44694</v>
      </c>
      <c r="AD14" s="7"/>
      <c r="AE14" s="7">
        <v>14</v>
      </c>
      <c r="AF14" s="8" t="s">
        <v>144</v>
      </c>
      <c r="AG14" s="7" t="s">
        <v>119</v>
      </c>
      <c r="AH14" s="3">
        <v>44797</v>
      </c>
      <c r="AI14" s="3">
        <v>44797</v>
      </c>
    </row>
    <row r="15" spans="1:36" x14ac:dyDescent="0.25">
      <c r="A15" s="6">
        <v>2022</v>
      </c>
      <c r="B15" s="3">
        <v>44652</v>
      </c>
      <c r="C15" s="3">
        <v>44742</v>
      </c>
      <c r="D15" s="7" t="s">
        <v>91</v>
      </c>
      <c r="E15" s="5">
        <v>1</v>
      </c>
      <c r="F15" s="7" t="s">
        <v>121</v>
      </c>
      <c r="G15" s="7" t="s">
        <v>120</v>
      </c>
      <c r="H15" s="7" t="s">
        <v>114</v>
      </c>
      <c r="I15" s="7" t="s">
        <v>131</v>
      </c>
      <c r="J15" s="7" t="s">
        <v>132</v>
      </c>
      <c r="K15" s="7" t="s">
        <v>133</v>
      </c>
      <c r="L15" s="7" t="s">
        <v>101</v>
      </c>
      <c r="M15" s="7" t="s">
        <v>159</v>
      </c>
      <c r="N15" s="7" t="s">
        <v>103</v>
      </c>
      <c r="O15" s="7"/>
      <c r="P15" s="7"/>
      <c r="Q15" s="7" t="s">
        <v>115</v>
      </c>
      <c r="R15" s="7" t="s">
        <v>116</v>
      </c>
      <c r="S15" s="7" t="s">
        <v>117</v>
      </c>
      <c r="T15" s="7" t="s">
        <v>115</v>
      </c>
      <c r="U15" s="7" t="s">
        <v>116</v>
      </c>
      <c r="V15" s="7" t="s">
        <v>160</v>
      </c>
      <c r="W15" s="7" t="s">
        <v>159</v>
      </c>
      <c r="X15" s="3">
        <v>44704</v>
      </c>
      <c r="Y15" s="3">
        <v>44704</v>
      </c>
      <c r="Z15" s="7">
        <v>15</v>
      </c>
      <c r="AA15" s="12">
        <f>500+250+60+544+129.5+807</f>
        <v>2290.5</v>
      </c>
      <c r="AB15" s="7"/>
      <c r="AC15" s="3">
        <v>44704</v>
      </c>
      <c r="AD15" s="7"/>
      <c r="AE15" s="7">
        <v>15</v>
      </c>
      <c r="AF15" s="8" t="s">
        <v>143</v>
      </c>
      <c r="AG15" s="7" t="s">
        <v>119</v>
      </c>
      <c r="AH15" s="3">
        <v>44797</v>
      </c>
      <c r="AI15" s="3">
        <v>44797</v>
      </c>
    </row>
    <row r="16" spans="1:36" x14ac:dyDescent="0.25">
      <c r="A16" s="6">
        <v>2022</v>
      </c>
      <c r="B16" s="3">
        <v>44652</v>
      </c>
      <c r="C16" s="3">
        <v>44742</v>
      </c>
      <c r="D16" s="7" t="s">
        <v>91</v>
      </c>
      <c r="E16" s="5">
        <v>3</v>
      </c>
      <c r="F16" s="7" t="s">
        <v>161</v>
      </c>
      <c r="G16" s="7" t="s">
        <v>161</v>
      </c>
      <c r="H16" s="7" t="s">
        <v>114</v>
      </c>
      <c r="I16" s="7" t="s">
        <v>162</v>
      </c>
      <c r="J16" s="7" t="s">
        <v>163</v>
      </c>
      <c r="K16" s="7" t="s">
        <v>164</v>
      </c>
      <c r="L16" s="7" t="s">
        <v>101</v>
      </c>
      <c r="M16" s="7" t="s">
        <v>165</v>
      </c>
      <c r="N16" s="7" t="s">
        <v>103</v>
      </c>
      <c r="O16" s="7"/>
      <c r="P16" s="7"/>
      <c r="Q16" s="7" t="s">
        <v>115</v>
      </c>
      <c r="R16" s="7" t="s">
        <v>116</v>
      </c>
      <c r="S16" s="7" t="s">
        <v>117</v>
      </c>
      <c r="T16" s="7" t="s">
        <v>115</v>
      </c>
      <c r="U16" s="7" t="s">
        <v>116</v>
      </c>
      <c r="V16" s="7" t="s">
        <v>118</v>
      </c>
      <c r="W16" s="7" t="s">
        <v>165</v>
      </c>
      <c r="X16" s="3">
        <v>44705</v>
      </c>
      <c r="Y16" s="3">
        <v>44705</v>
      </c>
      <c r="Z16" s="7">
        <v>16</v>
      </c>
      <c r="AA16" s="12">
        <f>600.45+250+186+566+794+240</f>
        <v>2636.45</v>
      </c>
      <c r="AB16" s="7"/>
      <c r="AC16" s="3">
        <v>44705</v>
      </c>
      <c r="AD16" s="7"/>
      <c r="AE16" s="7">
        <v>16</v>
      </c>
      <c r="AF16" s="8" t="s">
        <v>144</v>
      </c>
      <c r="AG16" s="7" t="s">
        <v>119</v>
      </c>
      <c r="AH16" s="3">
        <v>44797</v>
      </c>
      <c r="AI16" s="3">
        <v>44797</v>
      </c>
    </row>
    <row r="17" spans="1:35" x14ac:dyDescent="0.25">
      <c r="A17" s="6">
        <v>2022</v>
      </c>
      <c r="B17" s="3">
        <v>44652</v>
      </c>
      <c r="C17" s="3">
        <v>44742</v>
      </c>
      <c r="D17" s="7" t="s">
        <v>91</v>
      </c>
      <c r="E17" s="5">
        <v>2</v>
      </c>
      <c r="F17" s="7" t="s">
        <v>149</v>
      </c>
      <c r="G17" s="7" t="s">
        <v>149</v>
      </c>
      <c r="H17" s="7" t="s">
        <v>114</v>
      </c>
      <c r="I17" s="7" t="s">
        <v>150</v>
      </c>
      <c r="J17" s="7" t="s">
        <v>151</v>
      </c>
      <c r="K17" s="7" t="s">
        <v>152</v>
      </c>
      <c r="L17" s="7" t="s">
        <v>101</v>
      </c>
      <c r="M17" s="7" t="s">
        <v>166</v>
      </c>
      <c r="N17" s="7" t="s">
        <v>103</v>
      </c>
      <c r="O17" s="7"/>
      <c r="P17" s="7"/>
      <c r="Q17" s="7" t="s">
        <v>115</v>
      </c>
      <c r="R17" s="7" t="s">
        <v>116</v>
      </c>
      <c r="S17" s="7" t="s">
        <v>117</v>
      </c>
      <c r="T17" s="7" t="s">
        <v>115</v>
      </c>
      <c r="U17" s="7" t="s">
        <v>116</v>
      </c>
      <c r="V17" s="7" t="s">
        <v>118</v>
      </c>
      <c r="W17" s="7" t="s">
        <v>166</v>
      </c>
      <c r="X17" s="3">
        <v>44732</v>
      </c>
      <c r="Y17" s="3">
        <v>44732</v>
      </c>
      <c r="Z17" s="7">
        <v>17</v>
      </c>
      <c r="AA17" s="12">
        <f>525.08+186+250+1035+401</f>
        <v>2397.08</v>
      </c>
      <c r="AB17" s="7"/>
      <c r="AC17" s="3">
        <v>44732</v>
      </c>
      <c r="AD17" s="7"/>
      <c r="AE17" s="7">
        <v>17</v>
      </c>
      <c r="AF17" s="8" t="s">
        <v>144</v>
      </c>
      <c r="AG17" s="7" t="s">
        <v>119</v>
      </c>
      <c r="AH17" s="3">
        <v>44797</v>
      </c>
      <c r="AI17" s="3">
        <v>44797</v>
      </c>
    </row>
    <row r="18" spans="1:35" x14ac:dyDescent="0.25">
      <c r="A18" s="6">
        <v>2022</v>
      </c>
      <c r="B18" s="3">
        <v>44652</v>
      </c>
      <c r="C18" s="3">
        <v>44742</v>
      </c>
      <c r="D18" s="7" t="s">
        <v>91</v>
      </c>
      <c r="E18" s="5">
        <v>10</v>
      </c>
      <c r="F18" s="7" t="s">
        <v>130</v>
      </c>
      <c r="G18" s="7" t="s">
        <v>130</v>
      </c>
      <c r="H18" s="7" t="s">
        <v>114</v>
      </c>
      <c r="I18" s="7" t="s">
        <v>140</v>
      </c>
      <c r="J18" s="7" t="s">
        <v>141</v>
      </c>
      <c r="K18" s="7" t="s">
        <v>142</v>
      </c>
      <c r="L18" s="7" t="s">
        <v>101</v>
      </c>
      <c r="M18" s="7" t="s">
        <v>167</v>
      </c>
      <c r="N18" s="7" t="s">
        <v>103</v>
      </c>
      <c r="O18" s="7"/>
      <c r="P18" s="7"/>
      <c r="Q18" s="7" t="s">
        <v>115</v>
      </c>
      <c r="R18" s="7" t="s">
        <v>116</v>
      </c>
      <c r="S18" s="7" t="s">
        <v>117</v>
      </c>
      <c r="T18" s="7" t="s">
        <v>115</v>
      </c>
      <c r="U18" s="7" t="s">
        <v>116</v>
      </c>
      <c r="V18" s="7" t="s">
        <v>118</v>
      </c>
      <c r="W18" s="7" t="s">
        <v>167</v>
      </c>
      <c r="X18" s="3">
        <v>44734</v>
      </c>
      <c r="Y18" s="3">
        <v>44734</v>
      </c>
      <c r="Z18" s="7">
        <v>18</v>
      </c>
      <c r="AA18" s="12">
        <f>1908.17+186+250+395+220+780</f>
        <v>3739.17</v>
      </c>
      <c r="AB18" s="7"/>
      <c r="AC18" s="3">
        <v>44734</v>
      </c>
      <c r="AD18" s="7"/>
      <c r="AE18" s="7">
        <v>18</v>
      </c>
      <c r="AF18" s="8" t="s">
        <v>144</v>
      </c>
      <c r="AG18" s="7" t="s">
        <v>119</v>
      </c>
      <c r="AH18" s="3">
        <v>44797</v>
      </c>
      <c r="AI18" s="3">
        <v>44797</v>
      </c>
    </row>
    <row r="19" spans="1:35" x14ac:dyDescent="0.25">
      <c r="A19" s="7">
        <v>2022</v>
      </c>
      <c r="B19" s="3">
        <v>44652</v>
      </c>
      <c r="C19" s="3">
        <v>44742</v>
      </c>
      <c r="D19" s="7" t="s">
        <v>91</v>
      </c>
      <c r="E19" s="5">
        <v>5</v>
      </c>
      <c r="F19" s="7" t="s">
        <v>168</v>
      </c>
      <c r="G19" s="7" t="s">
        <v>168</v>
      </c>
      <c r="H19" s="7" t="s">
        <v>169</v>
      </c>
      <c r="I19" s="7" t="s">
        <v>170</v>
      </c>
      <c r="J19" s="7" t="s">
        <v>171</v>
      </c>
      <c r="K19" s="7" t="s">
        <v>172</v>
      </c>
      <c r="L19" s="7" t="s">
        <v>101</v>
      </c>
      <c r="M19" s="7" t="s">
        <v>173</v>
      </c>
      <c r="N19" s="7" t="s">
        <v>103</v>
      </c>
      <c r="O19" s="7"/>
      <c r="P19" s="7"/>
      <c r="Q19" s="7" t="s">
        <v>115</v>
      </c>
      <c r="R19" s="7" t="s">
        <v>116</v>
      </c>
      <c r="S19" s="7" t="s">
        <v>117</v>
      </c>
      <c r="T19" s="7" t="s">
        <v>115</v>
      </c>
      <c r="U19" s="7" t="s">
        <v>116</v>
      </c>
      <c r="V19" s="7" t="s">
        <v>118</v>
      </c>
      <c r="W19" s="7" t="s">
        <v>173</v>
      </c>
      <c r="X19" s="3">
        <v>44734</v>
      </c>
      <c r="Y19" s="3">
        <v>44734</v>
      </c>
      <c r="Z19" s="7">
        <v>19</v>
      </c>
      <c r="AA19" s="12">
        <f>322+241+139.5+461</f>
        <v>1163.5</v>
      </c>
      <c r="AB19" s="7"/>
      <c r="AC19" s="3">
        <v>44734</v>
      </c>
      <c r="AD19" s="7"/>
      <c r="AE19" s="7">
        <v>19</v>
      </c>
      <c r="AF19" s="8" t="s">
        <v>144</v>
      </c>
      <c r="AG19" s="7" t="s">
        <v>119</v>
      </c>
      <c r="AH19" s="3">
        <v>44797</v>
      </c>
      <c r="AI19" s="3">
        <v>44797</v>
      </c>
    </row>
    <row r="20" spans="1:35" x14ac:dyDescent="0.25">
      <c r="A20" s="7">
        <v>2022</v>
      </c>
      <c r="B20" s="3">
        <v>44652</v>
      </c>
      <c r="C20" s="3">
        <v>44742</v>
      </c>
      <c r="D20" s="7" t="s">
        <v>91</v>
      </c>
      <c r="E20" s="5">
        <v>5</v>
      </c>
      <c r="F20" s="7" t="s">
        <v>168</v>
      </c>
      <c r="G20" s="7" t="s">
        <v>168</v>
      </c>
      <c r="H20" s="7" t="s">
        <v>169</v>
      </c>
      <c r="I20" s="7" t="s">
        <v>170</v>
      </c>
      <c r="J20" s="7" t="s">
        <v>171</v>
      </c>
      <c r="K20" s="7" t="s">
        <v>172</v>
      </c>
      <c r="L20" s="7" t="s">
        <v>101</v>
      </c>
      <c r="M20" s="7" t="s">
        <v>174</v>
      </c>
      <c r="N20" s="7" t="s">
        <v>103</v>
      </c>
      <c r="O20" s="7"/>
      <c r="P20" s="7"/>
      <c r="Q20" s="7" t="s">
        <v>115</v>
      </c>
      <c r="R20" s="7" t="s">
        <v>116</v>
      </c>
      <c r="S20" s="7" t="s">
        <v>117</v>
      </c>
      <c r="T20" s="7" t="s">
        <v>115</v>
      </c>
      <c r="U20" s="7" t="s">
        <v>116</v>
      </c>
      <c r="V20" s="7" t="s">
        <v>118</v>
      </c>
      <c r="W20" s="7" t="s">
        <v>174</v>
      </c>
      <c r="X20" s="3">
        <v>44731</v>
      </c>
      <c r="Y20" s="3">
        <v>44731</v>
      </c>
      <c r="Z20" s="7">
        <v>20</v>
      </c>
      <c r="AA20" s="12">
        <f>730.51+250+186+403+925+377</f>
        <v>2871.51</v>
      </c>
      <c r="AB20" s="7"/>
      <c r="AC20" s="3">
        <v>44731</v>
      </c>
      <c r="AD20" s="7"/>
      <c r="AE20" s="7">
        <v>20</v>
      </c>
      <c r="AF20" s="8" t="s">
        <v>144</v>
      </c>
      <c r="AG20" s="7" t="s">
        <v>119</v>
      </c>
      <c r="AH20" s="3">
        <v>44797</v>
      </c>
      <c r="AI20" s="3">
        <v>44797</v>
      </c>
    </row>
    <row r="21" spans="1:35" x14ac:dyDescent="0.25">
      <c r="A21" s="7">
        <v>2022</v>
      </c>
      <c r="B21" s="3">
        <v>44652</v>
      </c>
      <c r="C21" s="3">
        <v>44742</v>
      </c>
      <c r="D21" s="7" t="s">
        <v>91</v>
      </c>
      <c r="E21" s="5">
        <v>5</v>
      </c>
      <c r="F21" s="7" t="s">
        <v>168</v>
      </c>
      <c r="G21" s="7" t="s">
        <v>168</v>
      </c>
      <c r="H21" s="7" t="s">
        <v>169</v>
      </c>
      <c r="I21" s="7" t="s">
        <v>170</v>
      </c>
      <c r="J21" s="7" t="s">
        <v>171</v>
      </c>
      <c r="K21" s="7" t="s">
        <v>172</v>
      </c>
      <c r="L21" s="7" t="s">
        <v>101</v>
      </c>
      <c r="M21" s="7" t="s">
        <v>174</v>
      </c>
      <c r="N21" s="7" t="s">
        <v>103</v>
      </c>
      <c r="O21" s="7"/>
      <c r="P21" s="7"/>
      <c r="Q21" s="7" t="s">
        <v>115</v>
      </c>
      <c r="R21" s="7" t="s">
        <v>116</v>
      </c>
      <c r="S21" s="7" t="s">
        <v>117</v>
      </c>
      <c r="T21" s="7" t="s">
        <v>115</v>
      </c>
      <c r="U21" s="7" t="s">
        <v>116</v>
      </c>
      <c r="V21" s="7" t="s">
        <v>118</v>
      </c>
      <c r="W21" s="7" t="s">
        <v>174</v>
      </c>
      <c r="X21" s="3">
        <v>44721</v>
      </c>
      <c r="Y21" s="3">
        <v>44721</v>
      </c>
      <c r="Z21" s="7">
        <v>21</v>
      </c>
      <c r="AA21" s="12">
        <f>768.32+186+250+820+550</f>
        <v>2574.3200000000002</v>
      </c>
      <c r="AB21" s="7"/>
      <c r="AC21" s="3">
        <v>44721</v>
      </c>
      <c r="AD21" s="7"/>
      <c r="AE21" s="7">
        <v>21</v>
      </c>
      <c r="AF21" s="8" t="s">
        <v>144</v>
      </c>
      <c r="AG21" s="7" t="s">
        <v>119</v>
      </c>
      <c r="AH21" s="3">
        <v>44797</v>
      </c>
      <c r="AI21" s="3">
        <v>44797</v>
      </c>
    </row>
    <row r="22" spans="1:35" x14ac:dyDescent="0.25">
      <c r="A22" s="7">
        <v>2022</v>
      </c>
      <c r="B22" s="3">
        <v>44652</v>
      </c>
      <c r="C22" s="3">
        <v>44742</v>
      </c>
      <c r="D22" s="7" t="s">
        <v>91</v>
      </c>
      <c r="E22" s="5">
        <v>10</v>
      </c>
      <c r="F22" s="7" t="s">
        <v>130</v>
      </c>
      <c r="G22" s="7" t="s">
        <v>130</v>
      </c>
      <c r="H22" s="7" t="s">
        <v>114</v>
      </c>
      <c r="I22" s="7" t="s">
        <v>140</v>
      </c>
      <c r="J22" s="7" t="s">
        <v>141</v>
      </c>
      <c r="K22" s="7" t="s">
        <v>142</v>
      </c>
      <c r="L22" s="7" t="s">
        <v>101</v>
      </c>
      <c r="M22" s="7" t="s">
        <v>175</v>
      </c>
      <c r="N22" s="7" t="s">
        <v>103</v>
      </c>
      <c r="O22" s="7"/>
      <c r="P22" s="7"/>
      <c r="Q22" s="7" t="s">
        <v>115</v>
      </c>
      <c r="R22" s="7" t="s">
        <v>116</v>
      </c>
      <c r="S22" s="7" t="s">
        <v>117</v>
      </c>
      <c r="T22" s="7" t="s">
        <v>115</v>
      </c>
      <c r="U22" s="7" t="s">
        <v>116</v>
      </c>
      <c r="V22" s="7" t="s">
        <v>118</v>
      </c>
      <c r="W22" s="7" t="s">
        <v>175</v>
      </c>
      <c r="X22" s="3">
        <v>44742</v>
      </c>
      <c r="Y22" s="3">
        <v>44742</v>
      </c>
      <c r="Z22" s="7">
        <v>22</v>
      </c>
      <c r="AA22" s="12">
        <f>1374.7+250+186+536+575</f>
        <v>2921.7</v>
      </c>
      <c r="AB22" s="7"/>
      <c r="AC22" s="3">
        <v>44742</v>
      </c>
      <c r="AD22" s="7"/>
      <c r="AE22" s="7">
        <v>22</v>
      </c>
      <c r="AF22" s="8" t="s">
        <v>144</v>
      </c>
      <c r="AG22" s="7" t="s">
        <v>119</v>
      </c>
      <c r="AH22" s="3">
        <v>44797</v>
      </c>
      <c r="AI22" s="3">
        <v>44797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N8:N196" xr:uid="{00000000-0002-0000-0000-000002000000}">
      <formula1>Hidden_313</formula1>
    </dataValidation>
  </dataValidations>
  <hyperlinks>
    <hyperlink ref="AF9" r:id="rId1" xr:uid="{91887F0B-11F9-4135-9B33-ABC90CA56CE0}"/>
    <hyperlink ref="AF8" r:id="rId2" xr:uid="{3B0BB368-65E9-47D4-A6DE-75A2D12FEE36}"/>
    <hyperlink ref="AF10" r:id="rId3" xr:uid="{B1749F1C-F97A-4B91-B22A-8B9A33434172}"/>
    <hyperlink ref="AF11" r:id="rId4" xr:uid="{8C0D0E24-A302-4513-8033-6E5F78A690D4}"/>
    <hyperlink ref="AF12" r:id="rId5" xr:uid="{3260461F-0452-45FB-BA17-C8612A22C08C}"/>
    <hyperlink ref="AF13" r:id="rId6" xr:uid="{1F706F90-AD73-42B7-9907-3283688DCADA}"/>
    <hyperlink ref="AF14" r:id="rId7" xr:uid="{3BA8FE8A-66BF-4EBE-9629-57FAC4423C02}"/>
    <hyperlink ref="AF16" r:id="rId8" xr:uid="{E2A81441-7080-4880-ADBD-153AEA936FF3}"/>
    <hyperlink ref="AF17" r:id="rId9" xr:uid="{2DE23A40-0B52-469D-B696-A6ADE5B7B682}"/>
    <hyperlink ref="AF18" r:id="rId10" xr:uid="{06A68E19-5591-4363-8057-385445DEB9FC}"/>
    <hyperlink ref="AF19" r:id="rId11" xr:uid="{AF77C446-0CBA-45E2-8A2D-24F664393479}"/>
    <hyperlink ref="AF20" r:id="rId12" xr:uid="{9C8938CA-2F65-4D71-BC1C-61A979A35E7F}"/>
    <hyperlink ref="AF21" r:id="rId13" xr:uid="{18F20504-D168-4B0F-96B9-97D1AAF792A6}"/>
    <hyperlink ref="AF22" r:id="rId14" xr:uid="{196DA2E4-7BDA-416A-B752-3ACC6A9CE9BC}"/>
    <hyperlink ref="AF15" r:id="rId15" xr:uid="{A0AB642A-2BC7-45DB-8102-377253E38E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8"/>
  <sheetViews>
    <sheetView topLeftCell="A3" workbookViewId="0">
      <selection activeCell="A4" sqref="A4:D78"/>
    </sheetView>
  </sheetViews>
  <sheetFormatPr baseColWidth="10" defaultColWidth="9.140625" defaultRowHeight="15" x14ac:dyDescent="0.25"/>
  <cols>
    <col min="1" max="1" width="3.42578125" bestFit="1" customWidth="1"/>
    <col min="2" max="2" width="49.42578125" customWidth="1"/>
    <col min="3" max="3" width="51.28515625" customWidth="1"/>
    <col min="4" max="4" width="82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8</v>
      </c>
      <c r="B4" s="7">
        <v>37501</v>
      </c>
      <c r="C4" s="7" t="s">
        <v>122</v>
      </c>
      <c r="D4" s="7">
        <v>0</v>
      </c>
    </row>
    <row r="5" spans="1:4" x14ac:dyDescent="0.25">
      <c r="A5" s="7">
        <v>8</v>
      </c>
      <c r="B5" s="7">
        <v>37501</v>
      </c>
      <c r="C5" s="7" t="s">
        <v>123</v>
      </c>
      <c r="D5" s="7">
        <v>301.72000000000003</v>
      </c>
    </row>
    <row r="6" spans="1:4" x14ac:dyDescent="0.25">
      <c r="A6" s="7">
        <v>8</v>
      </c>
      <c r="B6" s="7">
        <v>37501</v>
      </c>
      <c r="C6" s="7" t="s">
        <v>124</v>
      </c>
      <c r="D6" s="7">
        <v>0</v>
      </c>
    </row>
    <row r="7" spans="1:4" x14ac:dyDescent="0.25">
      <c r="A7" s="7">
        <v>8</v>
      </c>
      <c r="B7" s="7">
        <v>37501</v>
      </c>
      <c r="C7" s="7" t="s">
        <v>126</v>
      </c>
      <c r="D7" s="7">
        <v>0</v>
      </c>
    </row>
    <row r="8" spans="1:4" x14ac:dyDescent="0.25">
      <c r="A8" s="7">
        <v>8</v>
      </c>
      <c r="B8" s="7">
        <v>37501</v>
      </c>
      <c r="C8" s="7" t="s">
        <v>125</v>
      </c>
      <c r="D8" s="7">
        <v>215.52</v>
      </c>
    </row>
    <row r="9" spans="1:4" x14ac:dyDescent="0.25">
      <c r="A9" s="7">
        <v>9</v>
      </c>
      <c r="B9" s="7">
        <v>37501</v>
      </c>
      <c r="C9" s="7" t="s">
        <v>122</v>
      </c>
      <c r="D9" s="7">
        <v>375.86</v>
      </c>
    </row>
    <row r="10" spans="1:4" x14ac:dyDescent="0.25">
      <c r="A10" s="7">
        <v>9</v>
      </c>
      <c r="B10" s="7">
        <v>37501</v>
      </c>
      <c r="C10" s="7" t="s">
        <v>123</v>
      </c>
      <c r="D10" s="7">
        <v>1914.62</v>
      </c>
    </row>
    <row r="11" spans="1:4" x14ac:dyDescent="0.25">
      <c r="A11" s="7">
        <v>9</v>
      </c>
      <c r="B11" s="7">
        <v>37501</v>
      </c>
      <c r="C11" s="7" t="s">
        <v>124</v>
      </c>
      <c r="D11" s="7">
        <v>1385.15</v>
      </c>
    </row>
    <row r="12" spans="1:4" x14ac:dyDescent="0.25">
      <c r="A12" s="7">
        <v>9</v>
      </c>
      <c r="B12" s="7">
        <v>37501</v>
      </c>
      <c r="C12" s="7" t="s">
        <v>126</v>
      </c>
      <c r="D12" s="7">
        <v>0</v>
      </c>
    </row>
    <row r="13" spans="1:4" x14ac:dyDescent="0.25">
      <c r="A13" s="7">
        <v>9</v>
      </c>
      <c r="B13" s="7">
        <v>37501</v>
      </c>
      <c r="C13" s="7" t="s">
        <v>125</v>
      </c>
      <c r="D13" s="7">
        <v>81</v>
      </c>
    </row>
    <row r="14" spans="1:4" x14ac:dyDescent="0.25">
      <c r="A14" s="7">
        <v>10</v>
      </c>
      <c r="B14" s="7">
        <v>37501</v>
      </c>
      <c r="C14" s="7" t="s">
        <v>122</v>
      </c>
      <c r="D14" s="7">
        <v>375.86</v>
      </c>
    </row>
    <row r="15" spans="1:4" x14ac:dyDescent="0.25">
      <c r="A15" s="7">
        <v>10</v>
      </c>
      <c r="B15" s="7">
        <v>37501</v>
      </c>
      <c r="C15" s="7" t="s">
        <v>123</v>
      </c>
      <c r="D15" s="7">
        <v>328.45</v>
      </c>
    </row>
    <row r="16" spans="1:4" x14ac:dyDescent="0.25">
      <c r="A16" s="7">
        <v>10</v>
      </c>
      <c r="B16" s="7">
        <v>37501</v>
      </c>
      <c r="C16" s="7" t="s">
        <v>124</v>
      </c>
      <c r="D16" s="7">
        <v>605.76</v>
      </c>
    </row>
    <row r="17" spans="1:4" x14ac:dyDescent="0.25">
      <c r="A17" s="7">
        <v>10</v>
      </c>
      <c r="B17" s="7">
        <v>37501</v>
      </c>
      <c r="C17" s="7" t="s">
        <v>126</v>
      </c>
      <c r="D17" s="7">
        <v>0</v>
      </c>
    </row>
    <row r="18" spans="1:4" x14ac:dyDescent="0.25">
      <c r="A18" s="7">
        <v>10</v>
      </c>
      <c r="B18" s="7">
        <v>37501</v>
      </c>
      <c r="C18" s="7" t="s">
        <v>125</v>
      </c>
      <c r="D18" s="7">
        <v>145.25</v>
      </c>
    </row>
    <row r="19" spans="1:4" x14ac:dyDescent="0.25">
      <c r="A19" s="7">
        <v>11</v>
      </c>
      <c r="B19" s="7">
        <v>37501</v>
      </c>
      <c r="C19" s="7" t="s">
        <v>122</v>
      </c>
      <c r="D19" s="7">
        <v>375.86</v>
      </c>
    </row>
    <row r="20" spans="1:4" x14ac:dyDescent="0.25">
      <c r="A20" s="7">
        <v>11</v>
      </c>
      <c r="B20" s="7">
        <v>37501</v>
      </c>
      <c r="C20" s="7" t="s">
        <v>123</v>
      </c>
      <c r="D20" s="7">
        <v>767.25</v>
      </c>
    </row>
    <row r="21" spans="1:4" x14ac:dyDescent="0.25">
      <c r="A21" s="7">
        <v>11</v>
      </c>
      <c r="B21" s="7">
        <v>37501</v>
      </c>
      <c r="C21" s="7" t="s">
        <v>124</v>
      </c>
      <c r="D21" s="7">
        <v>395.99</v>
      </c>
    </row>
    <row r="22" spans="1:4" x14ac:dyDescent="0.25">
      <c r="A22" s="7">
        <v>11</v>
      </c>
      <c r="B22" s="7">
        <v>37501</v>
      </c>
      <c r="C22" s="7" t="s">
        <v>126</v>
      </c>
      <c r="D22" s="7">
        <v>0</v>
      </c>
    </row>
    <row r="23" spans="1:4" x14ac:dyDescent="0.25">
      <c r="A23" s="7">
        <v>11</v>
      </c>
      <c r="B23" s="7">
        <v>37501</v>
      </c>
      <c r="C23" s="7" t="s">
        <v>125</v>
      </c>
      <c r="D23" s="7">
        <v>0</v>
      </c>
    </row>
    <row r="24" spans="1:4" x14ac:dyDescent="0.25">
      <c r="A24" s="7">
        <v>12</v>
      </c>
      <c r="B24" s="7">
        <v>37501</v>
      </c>
      <c r="C24" s="7" t="s">
        <v>122</v>
      </c>
      <c r="D24" s="7">
        <v>375.86</v>
      </c>
    </row>
    <row r="25" spans="1:4" x14ac:dyDescent="0.25">
      <c r="A25" s="7">
        <v>12</v>
      </c>
      <c r="B25" s="7">
        <v>37501</v>
      </c>
      <c r="C25" s="7" t="s">
        <v>123</v>
      </c>
      <c r="D25" s="7">
        <v>489.66</v>
      </c>
    </row>
    <row r="26" spans="1:4" x14ac:dyDescent="0.25">
      <c r="A26" s="7">
        <v>12</v>
      </c>
      <c r="B26" s="7">
        <v>37501</v>
      </c>
      <c r="C26" s="7" t="s">
        <v>124</v>
      </c>
      <c r="D26" s="7">
        <v>562.37</v>
      </c>
    </row>
    <row r="27" spans="1:4" x14ac:dyDescent="0.25">
      <c r="A27" s="7">
        <v>12</v>
      </c>
      <c r="B27" s="7">
        <v>37501</v>
      </c>
      <c r="C27" s="7" t="s">
        <v>126</v>
      </c>
      <c r="D27" s="7">
        <v>0</v>
      </c>
    </row>
    <row r="28" spans="1:4" x14ac:dyDescent="0.25">
      <c r="A28" s="7">
        <v>12</v>
      </c>
      <c r="B28" s="7">
        <v>37501</v>
      </c>
      <c r="C28" s="7" t="s">
        <v>125</v>
      </c>
      <c r="D28" s="7">
        <v>0</v>
      </c>
    </row>
    <row r="29" spans="1:4" x14ac:dyDescent="0.25">
      <c r="A29" s="7">
        <v>13</v>
      </c>
      <c r="B29" s="7">
        <v>37501</v>
      </c>
      <c r="C29" s="7" t="s">
        <v>122</v>
      </c>
      <c r="D29" s="7">
        <v>0</v>
      </c>
    </row>
    <row r="30" spans="1:4" x14ac:dyDescent="0.25">
      <c r="A30" s="7">
        <v>13</v>
      </c>
      <c r="B30" s="7">
        <v>37501</v>
      </c>
      <c r="C30" s="7" t="s">
        <v>123</v>
      </c>
      <c r="D30" s="7">
        <v>536.20000000000005</v>
      </c>
    </row>
    <row r="31" spans="1:4" x14ac:dyDescent="0.25">
      <c r="A31" s="7">
        <v>13</v>
      </c>
      <c r="B31" s="7">
        <v>37501</v>
      </c>
      <c r="C31" s="7" t="s">
        <v>124</v>
      </c>
      <c r="D31" s="7">
        <v>0</v>
      </c>
    </row>
    <row r="32" spans="1:4" x14ac:dyDescent="0.25">
      <c r="A32" s="7">
        <v>13</v>
      </c>
      <c r="B32" s="7">
        <v>37501</v>
      </c>
      <c r="C32" s="7" t="s">
        <v>126</v>
      </c>
      <c r="D32" s="7">
        <v>0</v>
      </c>
    </row>
    <row r="33" spans="1:4" x14ac:dyDescent="0.25">
      <c r="A33" s="7">
        <v>13</v>
      </c>
      <c r="B33" s="7">
        <v>37501</v>
      </c>
      <c r="C33" s="7" t="s">
        <v>125</v>
      </c>
      <c r="D33" s="7">
        <v>68.97</v>
      </c>
    </row>
    <row r="34" spans="1:4" x14ac:dyDescent="0.25">
      <c r="A34" s="7">
        <v>14</v>
      </c>
      <c r="B34" s="7">
        <v>37501</v>
      </c>
      <c r="C34" s="7" t="s">
        <v>122</v>
      </c>
      <c r="D34" s="7">
        <v>375.86</v>
      </c>
    </row>
    <row r="35" spans="1:4" x14ac:dyDescent="0.25">
      <c r="A35" s="7">
        <v>14</v>
      </c>
      <c r="B35" s="7">
        <v>37501</v>
      </c>
      <c r="C35" s="7" t="s">
        <v>123</v>
      </c>
      <c r="D35" s="7">
        <v>714.65</v>
      </c>
    </row>
    <row r="36" spans="1:4" x14ac:dyDescent="0.25">
      <c r="A36" s="7">
        <v>14</v>
      </c>
      <c r="B36" s="7">
        <v>37501</v>
      </c>
      <c r="C36" s="7" t="s">
        <v>124</v>
      </c>
      <c r="D36" s="7">
        <v>865.25</v>
      </c>
    </row>
    <row r="37" spans="1:4" x14ac:dyDescent="0.25">
      <c r="A37" s="7">
        <v>14</v>
      </c>
      <c r="B37" s="7">
        <v>37501</v>
      </c>
      <c r="C37" s="7" t="s">
        <v>126</v>
      </c>
      <c r="D37" s="7">
        <v>0</v>
      </c>
    </row>
    <row r="38" spans="1:4" x14ac:dyDescent="0.25">
      <c r="A38" s="7">
        <v>14</v>
      </c>
      <c r="B38" s="7">
        <v>37501</v>
      </c>
      <c r="C38" s="7" t="s">
        <v>125</v>
      </c>
      <c r="D38" s="7">
        <v>0</v>
      </c>
    </row>
    <row r="39" spans="1:4" x14ac:dyDescent="0.25">
      <c r="A39" s="7">
        <v>15</v>
      </c>
      <c r="B39" s="7">
        <v>37501</v>
      </c>
      <c r="C39" s="7" t="s">
        <v>122</v>
      </c>
      <c r="D39" s="7">
        <v>267.24</v>
      </c>
    </row>
    <row r="40" spans="1:4" x14ac:dyDescent="0.25">
      <c r="A40" s="7">
        <v>15</v>
      </c>
      <c r="B40" s="7">
        <v>37501</v>
      </c>
      <c r="C40" s="7" t="s">
        <v>123</v>
      </c>
      <c r="D40" s="7">
        <v>1164.6600000000001</v>
      </c>
    </row>
    <row r="41" spans="1:4" x14ac:dyDescent="0.25">
      <c r="A41" s="7">
        <v>15</v>
      </c>
      <c r="B41" s="7">
        <v>37501</v>
      </c>
      <c r="C41" s="7" t="s">
        <v>124</v>
      </c>
      <c r="D41" s="7">
        <v>432.51</v>
      </c>
    </row>
    <row r="42" spans="1:4" x14ac:dyDescent="0.25">
      <c r="A42" s="7">
        <v>15</v>
      </c>
      <c r="B42" s="7">
        <v>37501</v>
      </c>
      <c r="C42" s="7" t="s">
        <v>126</v>
      </c>
      <c r="D42" s="7">
        <v>0</v>
      </c>
    </row>
    <row r="43" spans="1:4" x14ac:dyDescent="0.25">
      <c r="A43" s="7">
        <v>15</v>
      </c>
      <c r="B43" s="7">
        <v>37501</v>
      </c>
      <c r="C43" s="7" t="s">
        <v>125</v>
      </c>
      <c r="D43" s="7">
        <v>121.02</v>
      </c>
    </row>
    <row r="44" spans="1:4" x14ac:dyDescent="0.25">
      <c r="A44" s="7">
        <v>16</v>
      </c>
      <c r="B44" s="7">
        <v>37501</v>
      </c>
      <c r="C44" s="7" t="s">
        <v>122</v>
      </c>
      <c r="D44" s="7">
        <v>375.86</v>
      </c>
    </row>
    <row r="45" spans="1:4" x14ac:dyDescent="0.25">
      <c r="A45" s="7">
        <v>16</v>
      </c>
      <c r="B45" s="7">
        <v>37501</v>
      </c>
      <c r="C45" s="7" t="s">
        <v>123</v>
      </c>
      <c r="D45" s="7">
        <v>1172.4100000000001</v>
      </c>
    </row>
    <row r="46" spans="1:4" x14ac:dyDescent="0.25">
      <c r="A46" s="7">
        <v>16</v>
      </c>
      <c r="B46" s="7">
        <v>37501</v>
      </c>
      <c r="C46" s="7" t="s">
        <v>124</v>
      </c>
      <c r="D46" s="7">
        <v>519.37</v>
      </c>
    </row>
    <row r="47" spans="1:4" x14ac:dyDescent="0.25">
      <c r="A47" s="7">
        <v>16</v>
      </c>
      <c r="B47" s="7">
        <v>37501</v>
      </c>
      <c r="C47" s="7" t="s">
        <v>126</v>
      </c>
      <c r="D47" s="7">
        <v>0</v>
      </c>
    </row>
    <row r="48" spans="1:4" x14ac:dyDescent="0.25">
      <c r="A48" s="7">
        <v>16</v>
      </c>
      <c r="B48" s="7">
        <v>37501</v>
      </c>
      <c r="C48" s="7" t="s">
        <v>125</v>
      </c>
      <c r="D48" s="7">
        <v>240</v>
      </c>
    </row>
    <row r="49" spans="1:4" x14ac:dyDescent="0.25">
      <c r="A49" s="7">
        <v>17</v>
      </c>
      <c r="B49" s="7">
        <v>37501</v>
      </c>
      <c r="C49" s="7" t="s">
        <v>122</v>
      </c>
      <c r="D49" s="7">
        <v>375.86</v>
      </c>
    </row>
    <row r="50" spans="1:4" x14ac:dyDescent="0.25">
      <c r="A50" s="7">
        <v>17</v>
      </c>
      <c r="B50" s="7">
        <v>37501</v>
      </c>
      <c r="C50" s="7" t="s">
        <v>123</v>
      </c>
      <c r="D50" s="7">
        <v>1237.93</v>
      </c>
    </row>
    <row r="51" spans="1:4" x14ac:dyDescent="0.25">
      <c r="A51" s="7">
        <v>17</v>
      </c>
      <c r="B51" s="7">
        <v>37501</v>
      </c>
      <c r="C51" s="7" t="s">
        <v>124</v>
      </c>
      <c r="D51" s="7">
        <v>454.18</v>
      </c>
    </row>
    <row r="52" spans="1:4" x14ac:dyDescent="0.25">
      <c r="A52" s="7">
        <v>17</v>
      </c>
      <c r="B52" s="7">
        <v>37501</v>
      </c>
      <c r="C52" s="7" t="s">
        <v>126</v>
      </c>
      <c r="D52" s="7">
        <v>0</v>
      </c>
    </row>
    <row r="53" spans="1:4" x14ac:dyDescent="0.25">
      <c r="A53" s="7">
        <v>17</v>
      </c>
      <c r="B53" s="7">
        <v>37501</v>
      </c>
      <c r="C53" s="7" t="s">
        <v>125</v>
      </c>
      <c r="D53" s="7">
        <v>0</v>
      </c>
    </row>
    <row r="54" spans="1:4" x14ac:dyDescent="0.25">
      <c r="A54" s="7">
        <v>18</v>
      </c>
      <c r="B54" s="7">
        <v>37501</v>
      </c>
      <c r="C54" s="7" t="s">
        <v>122</v>
      </c>
      <c r="D54" s="7">
        <v>375.86</v>
      </c>
    </row>
    <row r="55" spans="1:4" x14ac:dyDescent="0.25">
      <c r="A55" s="7">
        <v>18</v>
      </c>
      <c r="B55" s="7">
        <v>37501</v>
      </c>
      <c r="C55" s="7" t="s">
        <v>123</v>
      </c>
      <c r="D55" s="7">
        <v>530.17999999999995</v>
      </c>
    </row>
    <row r="56" spans="1:4" x14ac:dyDescent="0.25">
      <c r="A56" s="7">
        <v>18</v>
      </c>
      <c r="B56" s="7">
        <v>37501</v>
      </c>
      <c r="C56" s="7" t="s">
        <v>124</v>
      </c>
      <c r="D56" s="7">
        <v>1650.52</v>
      </c>
    </row>
    <row r="57" spans="1:4" x14ac:dyDescent="0.25">
      <c r="A57" s="7">
        <v>18</v>
      </c>
      <c r="B57" s="7">
        <v>37501</v>
      </c>
      <c r="C57" s="7" t="s">
        <v>126</v>
      </c>
      <c r="D57" s="7">
        <v>0</v>
      </c>
    </row>
    <row r="58" spans="1:4" x14ac:dyDescent="0.25">
      <c r="A58" s="7">
        <v>18</v>
      </c>
      <c r="B58" s="7">
        <v>37501</v>
      </c>
      <c r="C58" s="7" t="s">
        <v>125</v>
      </c>
      <c r="D58" s="7">
        <v>0</v>
      </c>
    </row>
    <row r="59" spans="1:4" x14ac:dyDescent="0.25">
      <c r="A59" s="7">
        <v>19</v>
      </c>
      <c r="B59" s="7">
        <v>37501</v>
      </c>
      <c r="C59" s="7" t="s">
        <v>122</v>
      </c>
      <c r="D59" s="7">
        <v>485.35</v>
      </c>
    </row>
    <row r="60" spans="1:4" x14ac:dyDescent="0.25">
      <c r="A60" s="7">
        <v>19</v>
      </c>
      <c r="B60" s="7">
        <v>37501</v>
      </c>
      <c r="C60" s="7" t="s">
        <v>123</v>
      </c>
      <c r="D60" s="7">
        <v>397.4</v>
      </c>
    </row>
    <row r="61" spans="1:4" x14ac:dyDescent="0.25">
      <c r="A61" s="7">
        <v>19</v>
      </c>
      <c r="B61" s="7">
        <v>37501</v>
      </c>
      <c r="C61" s="7" t="s">
        <v>124</v>
      </c>
      <c r="D61" s="7">
        <v>0</v>
      </c>
    </row>
    <row r="62" spans="1:4" x14ac:dyDescent="0.25">
      <c r="A62" s="7">
        <v>19</v>
      </c>
      <c r="B62" s="7">
        <v>37501</v>
      </c>
      <c r="C62" s="7" t="s">
        <v>126</v>
      </c>
      <c r="D62" s="7">
        <v>0</v>
      </c>
    </row>
    <row r="63" spans="1:4" x14ac:dyDescent="0.25">
      <c r="A63" s="7">
        <v>19</v>
      </c>
      <c r="B63" s="7">
        <v>37501</v>
      </c>
      <c r="C63" s="7" t="s">
        <v>125</v>
      </c>
      <c r="D63" s="7">
        <v>124.96</v>
      </c>
    </row>
    <row r="64" spans="1:4" x14ac:dyDescent="0.25">
      <c r="A64" s="7">
        <v>20</v>
      </c>
      <c r="B64" s="7">
        <v>37501</v>
      </c>
      <c r="C64" s="7" t="s">
        <v>122</v>
      </c>
      <c r="D64" s="7">
        <v>375.86</v>
      </c>
    </row>
    <row r="65" spans="1:4" x14ac:dyDescent="0.25">
      <c r="A65" s="7">
        <v>20</v>
      </c>
      <c r="B65" s="7">
        <v>37501</v>
      </c>
      <c r="C65" s="7" t="s">
        <v>123</v>
      </c>
      <c r="D65" s="7">
        <v>672.41</v>
      </c>
    </row>
    <row r="66" spans="1:4" x14ac:dyDescent="0.25">
      <c r="A66" s="7">
        <v>20</v>
      </c>
      <c r="B66" s="7">
        <v>37501</v>
      </c>
      <c r="C66" s="7" t="s">
        <v>124</v>
      </c>
      <c r="D66" s="7">
        <v>631.89</v>
      </c>
    </row>
    <row r="67" spans="1:4" x14ac:dyDescent="0.25">
      <c r="A67" s="7">
        <v>20</v>
      </c>
      <c r="B67" s="7">
        <v>37501</v>
      </c>
      <c r="C67" s="7" t="s">
        <v>126</v>
      </c>
      <c r="D67" s="7">
        <v>783.9</v>
      </c>
    </row>
    <row r="68" spans="1:4" x14ac:dyDescent="0.25">
      <c r="A68" s="7">
        <v>20</v>
      </c>
      <c r="B68" s="7">
        <v>37501</v>
      </c>
      <c r="C68" s="7" t="s">
        <v>125</v>
      </c>
      <c r="D68" s="7">
        <v>0</v>
      </c>
    </row>
    <row r="69" spans="1:4" x14ac:dyDescent="0.25">
      <c r="A69" s="7">
        <v>21</v>
      </c>
      <c r="B69" s="7">
        <v>37501</v>
      </c>
      <c r="C69" s="7" t="s">
        <v>122</v>
      </c>
      <c r="D69" s="7">
        <v>160.34</v>
      </c>
    </row>
    <row r="70" spans="1:4" x14ac:dyDescent="0.25">
      <c r="A70" s="7">
        <v>21</v>
      </c>
      <c r="B70" s="7">
        <v>37501</v>
      </c>
      <c r="C70" s="7" t="s">
        <v>123</v>
      </c>
      <c r="D70" s="7">
        <v>0</v>
      </c>
    </row>
    <row r="71" spans="1:4" x14ac:dyDescent="0.25">
      <c r="A71" s="7">
        <v>21</v>
      </c>
      <c r="B71" s="7">
        <v>37501</v>
      </c>
      <c r="C71" s="7" t="s">
        <v>124</v>
      </c>
      <c r="D71" s="7">
        <v>664.6</v>
      </c>
    </row>
    <row r="72" spans="1:4" x14ac:dyDescent="0.25">
      <c r="A72" s="7">
        <v>21</v>
      </c>
      <c r="B72" s="7">
        <v>37501</v>
      </c>
      <c r="C72" s="7" t="s">
        <v>126</v>
      </c>
      <c r="D72" s="7">
        <v>1169.03</v>
      </c>
    </row>
    <row r="73" spans="1:4" x14ac:dyDescent="0.25">
      <c r="A73" s="7">
        <v>21</v>
      </c>
      <c r="B73" s="7">
        <v>37501</v>
      </c>
      <c r="C73" s="7" t="s">
        <v>125</v>
      </c>
      <c r="D73" s="7">
        <v>439.22</v>
      </c>
    </row>
    <row r="74" spans="1:4" x14ac:dyDescent="0.25">
      <c r="A74" s="7">
        <v>22</v>
      </c>
      <c r="B74" s="7">
        <v>37501</v>
      </c>
      <c r="C74" s="7" t="s">
        <v>122</v>
      </c>
      <c r="D74" s="7">
        <v>375.86</v>
      </c>
    </row>
    <row r="75" spans="1:4" x14ac:dyDescent="0.25">
      <c r="A75" s="7">
        <v>22</v>
      </c>
      <c r="B75" s="7">
        <v>37501</v>
      </c>
      <c r="C75" s="7" t="s">
        <v>123</v>
      </c>
      <c r="D75" s="7">
        <v>893.1</v>
      </c>
    </row>
    <row r="76" spans="1:4" x14ac:dyDescent="0.25">
      <c r="A76" s="7">
        <v>22</v>
      </c>
      <c r="B76" s="7">
        <v>37501</v>
      </c>
      <c r="C76" s="7" t="s">
        <v>124</v>
      </c>
      <c r="D76" s="7">
        <v>0</v>
      </c>
    </row>
    <row r="77" spans="1:4" x14ac:dyDescent="0.25">
      <c r="A77" s="7">
        <v>22</v>
      </c>
      <c r="B77" s="7">
        <v>37501</v>
      </c>
      <c r="C77" s="7" t="s">
        <v>126</v>
      </c>
      <c r="D77" s="7">
        <v>0</v>
      </c>
    </row>
    <row r="78" spans="1:4" x14ac:dyDescent="0.25">
      <c r="A78" s="7">
        <v>22</v>
      </c>
      <c r="B78" s="7">
        <v>37501</v>
      </c>
      <c r="C78" s="7" t="s">
        <v>125</v>
      </c>
      <c r="D78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8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8</v>
      </c>
      <c r="B4" s="4" t="s">
        <v>176</v>
      </c>
    </row>
    <row r="5" spans="1:2" x14ac:dyDescent="0.25">
      <c r="A5" s="7">
        <v>9</v>
      </c>
      <c r="B5" s="4" t="s">
        <v>177</v>
      </c>
    </row>
    <row r="6" spans="1:2" x14ac:dyDescent="0.25">
      <c r="A6" s="7">
        <v>10</v>
      </c>
      <c r="B6" s="4" t="s">
        <v>178</v>
      </c>
    </row>
    <row r="7" spans="1:2" x14ac:dyDescent="0.25">
      <c r="A7" s="7">
        <v>11</v>
      </c>
      <c r="B7" s="8" t="s">
        <v>176</v>
      </c>
    </row>
    <row r="8" spans="1:2" x14ac:dyDescent="0.25">
      <c r="A8" s="7">
        <v>12</v>
      </c>
      <c r="B8" s="8" t="s">
        <v>179</v>
      </c>
    </row>
    <row r="9" spans="1:2" x14ac:dyDescent="0.25">
      <c r="A9" s="7">
        <v>13</v>
      </c>
      <c r="B9" s="8" t="s">
        <v>180</v>
      </c>
    </row>
    <row r="10" spans="1:2" x14ac:dyDescent="0.25">
      <c r="A10" s="7">
        <v>14</v>
      </c>
      <c r="B10" s="8" t="s">
        <v>181</v>
      </c>
    </row>
    <row r="11" spans="1:2" x14ac:dyDescent="0.25">
      <c r="A11" s="7">
        <v>15</v>
      </c>
      <c r="B11" s="8" t="s">
        <v>182</v>
      </c>
    </row>
    <row r="12" spans="1:2" x14ac:dyDescent="0.25">
      <c r="A12" s="7">
        <v>16</v>
      </c>
      <c r="B12" s="8" t="s">
        <v>183</v>
      </c>
    </row>
    <row r="13" spans="1:2" x14ac:dyDescent="0.25">
      <c r="A13" s="7">
        <v>17</v>
      </c>
      <c r="B13" s="8" t="s">
        <v>184</v>
      </c>
    </row>
    <row r="14" spans="1:2" x14ac:dyDescent="0.25">
      <c r="A14" s="7">
        <v>18</v>
      </c>
      <c r="B14" s="8" t="s">
        <v>185</v>
      </c>
    </row>
    <row r="15" spans="1:2" x14ac:dyDescent="0.25">
      <c r="A15" s="7">
        <v>19</v>
      </c>
      <c r="B15" s="8" t="s">
        <v>186</v>
      </c>
    </row>
    <row r="16" spans="1:2" x14ac:dyDescent="0.25">
      <c r="A16" s="7">
        <v>20</v>
      </c>
      <c r="B16" s="8" t="s">
        <v>187</v>
      </c>
    </row>
    <row r="17" spans="1:2" x14ac:dyDescent="0.25">
      <c r="A17" s="7">
        <v>21</v>
      </c>
      <c r="B17" s="8" t="s">
        <v>188</v>
      </c>
    </row>
    <row r="18" spans="1:2" x14ac:dyDescent="0.25">
      <c r="A18" s="7">
        <v>22</v>
      </c>
      <c r="B18" s="8" t="s">
        <v>189</v>
      </c>
    </row>
  </sheetData>
  <hyperlinks>
    <hyperlink ref="B15" r:id="rId1" xr:uid="{0414952D-4F14-424A-9B8D-ADE1846B1147}"/>
    <hyperlink ref="B16" r:id="rId2" xr:uid="{B66744DC-39D8-48A9-941C-F3BBBDCF95DB}"/>
    <hyperlink ref="B17" r:id="rId3" xr:uid="{CDB8FFBE-5C91-4A3C-8BB6-9E04FA5F6720}"/>
    <hyperlink ref="B18" r:id="rId4" xr:uid="{EE58EB64-16C1-48A6-97A9-70E93BA7EE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2020-04-27T19:31:27Z</dcterms:created>
  <dcterms:modified xsi:type="dcterms:W3CDTF">2022-08-24T20:40:32Z</dcterms:modified>
</cp:coreProperties>
</file>