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9" i="1" l="1"/>
  <c r="AQ8" i="1"/>
  <c r="AP9" i="1"/>
  <c r="AP8" i="1"/>
  <c r="AO8" i="1"/>
  <c r="AO9" i="1"/>
</calcChain>
</file>

<file path=xl/sharedStrings.xml><?xml version="1.0" encoding="utf-8"?>
<sst xmlns="http://schemas.openxmlformats.org/spreadsheetml/2006/main" count="432" uniqueCount="320">
  <si>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</si>
  <si>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</si>
  <si>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</si>
  <si>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</si>
  <si>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</si>
  <si>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</si>
  <si>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</si>
  <si>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</si>
  <si>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</si>
  <si>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</si>
  <si>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</si>
  <si>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</si>
  <si>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</si>
  <si>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</si>
  <si>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</si>
  <si>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</si>
  <si>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</si>
  <si>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</si>
  <si>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</si>
  <si>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</si>
  <si>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</si>
  <si>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</si>
  <si>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</si>
  <si>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</si>
  <si>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</si>
  <si>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</si>
  <si>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</si>
  <si>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</si>
  <si>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</si>
  <si>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</si>
  <si>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</si>
  <si>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</si>
  <si>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</si>
  <si>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</si>
  <si>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</si>
  <si>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</si>
  <si>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</si>
  <si>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</si>
  <si>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</si>
  <si>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</si>
  <si>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</si>
  <si>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</si>
  <si>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</si>
  <si>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</si>
  <si>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</si>
  <si>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</si>
  <si>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</si>
  <si>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</si>
  <si>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</si>
  <si>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</si>
  <si>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</si>
  <si>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</si>
  <si>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</si>
  <si>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</si>
  <si>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</si>
  <si>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</si>
  <si>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</si>
  <si>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</si>
  <si>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</si>
  <si>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</si>
  <si>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</si>
  <si>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</si>
  <si>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</si>
  <si>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</si>
  <si>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</si>
  <si>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</si>
  <si>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</si>
  <si>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</si>
  <si>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</si>
  <si>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</si>
  <si>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</si>
  <si>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</si>
  <si>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</si>
  <si>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</si>
  <si>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</si>
  <si>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</si>
  <si>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</si>
  <si>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</si>
  <si>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</si>
  <si>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</si>
  <si>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</si>
  <si>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</si>
  <si>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</si>
  <si>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</si>
  <si>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</si>
  <si>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</si>
  <si>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</si>
  <si>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</si>
  <si>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</si>
  <si>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</si>
  <si>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</si>
  <si>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</si>
  <si>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</si>
  <si>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</si>
  <si>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</si>
  <si>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</si>
  <si>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</si>
  <si>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</si>
  <si>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</si>
  <si>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</si>
  <si>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</si>
  <si>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</si>
  <si>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</si>
  <si>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</si>
  <si>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</si>
  <si>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</si>
  <si>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</si>
  <si>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</si>
  <si>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</si>
  <si>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</si>
  <si>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</si>
  <si>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</si>
  <si>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</si>
  <si>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</si>
  <si>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</si>
  <si>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</si>
  <si>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</si>
  <si>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</si>
  <si>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</si>
  <si>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</si>
  <si>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</si>
  <si>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</si>
  <si>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</si>
  <si>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</si>
  <si>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</si>
  <si>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</si>
  <si>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</si>
  <si>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</si>
  <si>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</si>
  <si>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</si>
  <si>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</si>
  <si>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</si>
  <si>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</si>
  <si>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</si>
  <si>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</si>
  <si>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</si>
  <si>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</si>
  <si>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</si>
  <si>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</si>
  <si>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</si>
  <si>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</si>
  <si>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</si>
  <si>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</si>
  <si>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</si>
  <si>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</si>
  <si>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</si>
  <si>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</si>
  <si>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</si>
  <si>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</si>
  <si>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</si>
  <si>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</si>
  <si>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</si>
  <si>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</si>
  <si>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</si>
  <si>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</si>
  <si>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</si>
  <si>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</si>
  <si>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</si>
  <si>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</si>
  <si>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</si>
  <si>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</si>
  <si>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</si>
  <si>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</si>
  <si>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</si>
  <si>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</si>
  <si>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</si>
  <si>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</si>
  <si>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</si>
  <si>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</si>
  <si>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</si>
  <si>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</si>
  <si>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</si>
  <si>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</si>
  <si>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</si>
  <si>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</si>
  <si>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</si>
  <si>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</si>
  <si>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</si>
  <si>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</si>
  <si>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</si>
  <si>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</si>
  <si>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</si>
  <si>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</si>
  <si>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</si>
  <si>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</si>
  <si>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</si>
  <si>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</si>
  <si>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</si>
  <si>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</si>
  <si>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</si>
  <si>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</si>
  <si>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</si>
  <si>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</si>
  <si>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</si>
  <si>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</si>
  <si>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</si>
  <si>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</si>
  <si>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</si>
  <si>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</si>
  <si>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</si>
  <si>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</si>
  <si>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</si>
  <si>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</si>
  <si>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</si>
  <si>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</si>
  <si>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</si>
  <si>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</si>
  <si>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</si>
  <si>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</si>
  <si>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</si>
  <si>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</si>
  <si>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</si>
  <si>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</si>
  <si>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</si>
  <si>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</si>
  <si>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</si>
  <si>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</si>
  <si>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</si>
  <si>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</si>
  <si>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</si>
  <si>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</si>
  <si>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</si>
  <si>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</si>
  <si>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</si>
  <si>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</si>
  <si>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</si>
  <si>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</si>
  <si>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</si>
  <si>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</si>
  <si>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</si>
  <si>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</si>
  <si>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</si>
  <si>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</si>
  <si>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</si>
  <si>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</si>
  <si>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</si>
  <si>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</si>
  <si>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</si>
  <si>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</si>
  <si>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</si>
  <si>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</si>
  <si>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</si>
  <si>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</si>
  <si>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</si>
  <si>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</si>
  <si>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</si>
  <si>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</si>
  <si>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</si>
  <si>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</si>
  <si>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</si>
  <si>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</si>
  <si>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</si>
  <si>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</si>
  <si>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</si>
  <si>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</si>
  <si>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</si>
  <si>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</si>
  <si>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</si>
  <si>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</si>
  <si>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</si>
  <si>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</si>
  <si>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</si>
  <si>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</si>
  <si>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</si>
  <si>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</si>
  <si>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</si>
  <si>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</si>
  <si>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</si>
  <si>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</si>
  <si>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</si>
  <si>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</si>
  <si>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</si>
  <si>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</si>
  <si>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</si>
  <si>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</si>
  <si>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</si>
  <si>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</si>
  <si>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</si>
  <si>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</si>
  <si>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</si>
  <si>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</si>
  <si>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</si>
  <si>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</si>
  <si>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</si>
  <si>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</si>
  <si>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</si>
  <si>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</si>
  <si>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</si>
  <si>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POZO ARGENTINA UNO, ARGENTINA 2, POZO , REBOMBEO SANTA CECILIA,</t>
  </si>
  <si>
    <t>POZO EL HUANIMARO POBLADO Y GRIEGA</t>
  </si>
  <si>
    <t>S/D</t>
  </si>
  <si>
    <t>http://www.oomapas-caborca.org/articulo-81/</t>
  </si>
  <si>
    <t xml:space="preserve">http://www.oomapas-caborca.org/articulo-81/ </t>
  </si>
  <si>
    <t>MONTOS MAXIMOS PARA CONTRATAR SERVICIOS RELACIONADOS CON OBRA PUBLICA (ESTADO DE SONORA)</t>
  </si>
  <si>
    <t>DEPARTAMENTO TECNICO</t>
  </si>
  <si>
    <t>COORDINACION CONTRALORIA INTERNA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</si>
  <si>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</si>
  <si>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</si>
  <si>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</si>
  <si>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</si>
  <si>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</si>
  <si>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OOMAPAS-CAB-02-2022</t>
  </si>
  <si>
    <t>OOMAPAS-CAB-03-2022</t>
  </si>
  <si>
    <t>Ampliacion de Red de drenaje sanitario, colector de 14 y pozos de visita en la colonia Palo Verde Calle Santa cecilia y camino al basuron ;en municipio de Caborca, Sonora.</t>
  </si>
  <si>
    <t>Ampliacion de red hidraulica en varias calles y avenidas de la comunidad Plutarco Elias Calles (y griega ) ; en la ciudad de Caborca, Sonora.</t>
  </si>
  <si>
    <t>VEGA</t>
  </si>
  <si>
    <t>PIRI</t>
  </si>
  <si>
    <t>LUIS ARTURO</t>
  </si>
  <si>
    <t>C.LUIS ARTURO VEGA PIRI</t>
  </si>
  <si>
    <t>IRIBE</t>
  </si>
  <si>
    <t xml:space="preserve">LOPEZ </t>
  </si>
  <si>
    <t xml:space="preserve">ALBERTO ALAN </t>
  </si>
  <si>
    <t xml:space="preserve">ALBERTO ALAN IRIBE LOPEZ </t>
  </si>
  <si>
    <t>IILA901110RI1</t>
  </si>
  <si>
    <t>VEPL8403235S1</t>
  </si>
  <si>
    <t xml:space="preserve">VEGA </t>
  </si>
  <si>
    <t xml:space="preserve">IRIBE </t>
  </si>
  <si>
    <t>LOPEZ</t>
  </si>
  <si>
    <t>OOMAPAS-CAB-02-2021</t>
  </si>
  <si>
    <t>OOMAPAS-CAB-03-2021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</si>
</sst>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0" fontId="6" fillId="0" borderId="0" xfId="2"/>
    <xf numFmtId="14" fontId="0" fillId="0" borderId="0" xfId="0" applyNumberFormat="1"/>
    <xf numFmtId="2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iculo-81/" TargetMode="External"/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6" zoomScale="80" zoomScaleNormal="80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8.42578125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" customWidth="1"/>
    <col min="47" max="47" width="26.5703125" customWidth="1"/>
    <col min="48" max="48" width="60.28515625" customWidth="1"/>
    <col min="49" max="49" width="49.28515625" customWidth="1"/>
    <col min="50" max="50" width="46.8554687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4.7109375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ht="4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s="8" customFormat="1" ht="55.5" customHeight="1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7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66" ht="166.5" customHeight="1" thickBot="1" x14ac:dyDescent="0.3">
      <c r="A8" s="2">
        <v>2022</v>
      </c>
      <c r="B8" s="3">
        <v>44562</v>
      </c>
      <c r="C8" s="3">
        <v>44651</v>
      </c>
      <c r="D8" s="2" t="s">
        <v>149</v>
      </c>
      <c r="E8" s="5" t="s">
        <v>152</v>
      </c>
      <c r="F8" s="2" t="s">
        <v>156</v>
      </c>
      <c r="G8" s="2" t="s">
        <v>301</v>
      </c>
      <c r="H8" s="5" t="s">
        <v>293</v>
      </c>
      <c r="I8" s="4"/>
      <c r="J8" s="21" t="s">
        <v>303</v>
      </c>
      <c r="K8" s="15">
        <v>8</v>
      </c>
      <c r="L8" s="2" t="s">
        <v>307</v>
      </c>
      <c r="M8" s="2" t="s">
        <v>315</v>
      </c>
      <c r="N8" s="2" t="s">
        <v>306</v>
      </c>
      <c r="O8" s="5" t="s">
        <v>308</v>
      </c>
      <c r="P8" s="2" t="s">
        <v>314</v>
      </c>
      <c r="Q8" s="2"/>
      <c r="R8" s="9"/>
      <c r="S8" s="2"/>
      <c r="T8" s="4"/>
      <c r="U8" s="2"/>
      <c r="V8" s="9"/>
      <c r="W8" s="2"/>
      <c r="X8" s="2"/>
      <c r="Y8" s="2"/>
      <c r="Z8" s="2"/>
      <c r="AA8" s="2"/>
      <c r="AB8" s="2"/>
      <c r="AC8" s="2"/>
      <c r="AD8" s="4"/>
      <c r="AE8" s="4"/>
      <c r="AF8" s="4"/>
      <c r="AG8" s="4"/>
      <c r="AH8" s="5" t="s">
        <v>294</v>
      </c>
      <c r="AI8" s="2" t="s">
        <v>295</v>
      </c>
      <c r="AJ8" s="2" t="s">
        <v>318</v>
      </c>
      <c r="AK8" s="3">
        <v>44596</v>
      </c>
      <c r="AL8" s="3"/>
      <c r="AM8" s="3"/>
      <c r="AN8" s="19">
        <v>759697.06</v>
      </c>
      <c r="AO8" s="19">
        <f>+AN8*1.16</f>
        <v>881248.58959999995</v>
      </c>
      <c r="AP8" s="19">
        <f>+AO8</f>
        <v>881248.58959999995</v>
      </c>
      <c r="AQ8" s="19">
        <f>+AP8</f>
        <v>881248.58959999995</v>
      </c>
      <c r="AR8" s="5" t="s">
        <v>296</v>
      </c>
      <c r="AS8" s="4"/>
      <c r="AT8" s="5" t="s">
        <v>297</v>
      </c>
      <c r="AU8" s="21" t="s">
        <v>303</v>
      </c>
      <c r="AV8" s="6">
        <v>0</v>
      </c>
      <c r="AW8" s="3">
        <v>44599</v>
      </c>
      <c r="AX8" s="3">
        <v>44651</v>
      </c>
      <c r="AY8" s="4"/>
      <c r="AZ8" s="4"/>
      <c r="BA8" s="2" t="s">
        <v>298</v>
      </c>
      <c r="BB8" s="2" t="s">
        <v>298</v>
      </c>
      <c r="BC8" s="2">
        <v>8</v>
      </c>
      <c r="BD8" s="2" t="s">
        <v>255</v>
      </c>
      <c r="BE8" s="2">
        <v>8</v>
      </c>
      <c r="BF8" s="5" t="s">
        <v>299</v>
      </c>
      <c r="BG8" s="4"/>
      <c r="BH8" s="4"/>
      <c r="BI8" s="4"/>
      <c r="BJ8" s="4"/>
      <c r="BK8" s="2" t="s">
        <v>294</v>
      </c>
      <c r="BL8" s="3">
        <v>44679</v>
      </c>
      <c r="BM8" s="3">
        <v>44679</v>
      </c>
      <c r="BN8" s="5" t="s">
        <v>300</v>
      </c>
    </row>
    <row r="9" spans="1:66" ht="122.25" customHeight="1" thickBot="1" x14ac:dyDescent="0.3">
      <c r="A9" s="5">
        <v>2022</v>
      </c>
      <c r="B9" s="3">
        <v>44562</v>
      </c>
      <c r="C9" s="3">
        <v>44651</v>
      </c>
      <c r="D9" s="5" t="s">
        <v>149</v>
      </c>
      <c r="E9" s="13" t="s">
        <v>152</v>
      </c>
      <c r="F9" s="13" t="s">
        <v>156</v>
      </c>
      <c r="G9" s="14" t="s">
        <v>302</v>
      </c>
      <c r="H9" s="13" t="s">
        <v>293</v>
      </c>
      <c r="I9" s="13"/>
      <c r="J9" s="22" t="s">
        <v>304</v>
      </c>
      <c r="K9" s="20">
        <v>9</v>
      </c>
      <c r="L9" s="14" t="s">
        <v>311</v>
      </c>
      <c r="M9" s="14" t="s">
        <v>316</v>
      </c>
      <c r="N9" s="14" t="s">
        <v>317</v>
      </c>
      <c r="O9" s="14" t="s">
        <v>312</v>
      </c>
      <c r="P9" s="14" t="s">
        <v>313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5" t="s">
        <v>294</v>
      </c>
      <c r="AI9" s="2" t="s">
        <v>295</v>
      </c>
      <c r="AJ9" s="2" t="s">
        <v>319</v>
      </c>
      <c r="AK9" s="3">
        <v>44609</v>
      </c>
      <c r="AL9" s="13"/>
      <c r="AM9" s="13"/>
      <c r="AN9" s="14">
        <v>467200.88</v>
      </c>
      <c r="AO9" s="23">
        <f>+AN9*1.08</f>
        <v>504576.95040000003</v>
      </c>
      <c r="AP9" s="16">
        <f>+AO9</f>
        <v>504576.95040000003</v>
      </c>
      <c r="AQ9" s="16">
        <f>+AP9</f>
        <v>504576.95040000003</v>
      </c>
      <c r="AR9" s="13" t="s">
        <v>296</v>
      </c>
      <c r="AS9" s="13"/>
      <c r="AT9" s="13" t="s">
        <v>297</v>
      </c>
      <c r="AU9" s="22" t="s">
        <v>304</v>
      </c>
      <c r="AV9" s="14">
        <v>0</v>
      </c>
      <c r="AW9" s="3">
        <v>44620</v>
      </c>
      <c r="AX9" s="3">
        <v>44651</v>
      </c>
      <c r="AY9" s="13"/>
      <c r="AZ9" s="13"/>
      <c r="BA9" s="2" t="s">
        <v>298</v>
      </c>
      <c r="BB9" s="2" t="s">
        <v>298</v>
      </c>
      <c r="BC9" s="2">
        <v>9</v>
      </c>
      <c r="BD9" s="2" t="s">
        <v>255</v>
      </c>
      <c r="BE9" s="2">
        <v>9</v>
      </c>
      <c r="BF9" s="5" t="s">
        <v>299</v>
      </c>
      <c r="BG9" s="13"/>
      <c r="BH9" s="13"/>
      <c r="BI9" s="13"/>
      <c r="BJ9" s="13"/>
      <c r="BK9" s="2" t="s">
        <v>294</v>
      </c>
      <c r="BL9" s="3">
        <v>44679</v>
      </c>
      <c r="BM9" s="3">
        <v>44679</v>
      </c>
      <c r="BN9" s="5" t="s">
        <v>300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Q8:Q198">
      <formula1>Hidden_416</formula1>
    </dataValidation>
    <dataValidation type="list" allowBlank="1" showErrorMessage="1" sqref="U8:U198">
      <formula1>Hidden_520</formula1>
    </dataValidation>
    <dataValidation type="list" allowBlank="1" showErrorMessage="1" sqref="AB8:AB198">
      <formula1>Hidden_627</formula1>
    </dataValidation>
    <dataValidation type="list" allowBlank="1" showErrorMessage="1" sqref="BD8:BD198">
      <formula1>Hidden_755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>
        <v>8</v>
      </c>
      <c r="B4" s="10" t="s">
        <v>288</v>
      </c>
      <c r="C4" s="17" t="s">
        <v>291</v>
      </c>
      <c r="E4" t="s">
        <v>279</v>
      </c>
    </row>
    <row r="5" spans="1:5" x14ac:dyDescent="0.25">
      <c r="A5">
        <v>9</v>
      </c>
      <c r="B5" t="s">
        <v>289</v>
      </c>
      <c r="C5" s="17" t="s">
        <v>291</v>
      </c>
      <c r="E5" t="s">
        <v>279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8</v>
      </c>
      <c r="B4" t="s">
        <v>290</v>
      </c>
      <c r="C4" t="s">
        <v>290</v>
      </c>
      <c r="D4" s="18">
        <v>36892</v>
      </c>
      <c r="E4" s="17" t="s">
        <v>292</v>
      </c>
    </row>
    <row r="5" spans="1:5" x14ac:dyDescent="0.25">
      <c r="A5">
        <v>9</v>
      </c>
      <c r="B5" t="s">
        <v>290</v>
      </c>
      <c r="C5" t="s">
        <v>290</v>
      </c>
      <c r="D5" s="18">
        <v>36892</v>
      </c>
      <c r="E5" s="17" t="s">
        <v>292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4" sqref="E4:F5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32.7109375" customWidth="1"/>
    <col min="6" max="6" width="35.7109375" style="11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1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s="11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2" t="s">
        <v>267</v>
      </c>
      <c r="G3" s="1" t="s">
        <v>268</v>
      </c>
    </row>
    <row r="4" spans="1:7" ht="42" customHeight="1" x14ac:dyDescent="0.25">
      <c r="A4" s="13">
        <v>8</v>
      </c>
      <c r="B4" s="13" t="s">
        <v>305</v>
      </c>
      <c r="C4" s="13" t="s">
        <v>306</v>
      </c>
      <c r="D4" s="13" t="s">
        <v>307</v>
      </c>
      <c r="E4" s="13" t="s">
        <v>308</v>
      </c>
      <c r="F4" s="5" t="s">
        <v>314</v>
      </c>
      <c r="G4" s="16">
        <v>881248.59</v>
      </c>
    </row>
    <row r="5" spans="1:7" s="10" customFormat="1" x14ac:dyDescent="0.25">
      <c r="A5" s="13">
        <v>9</v>
      </c>
      <c r="B5" s="13" t="s">
        <v>309</v>
      </c>
      <c r="C5" s="13" t="s">
        <v>310</v>
      </c>
      <c r="D5" s="13" t="s">
        <v>311</v>
      </c>
      <c r="E5" s="14" t="s">
        <v>312</v>
      </c>
      <c r="F5" s="5" t="s">
        <v>313</v>
      </c>
      <c r="G5" s="16">
        <v>504576.95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2022-04-13T18:33:58Z</cp:lastPrinted>
  <dcterms:created xsi:type="dcterms:W3CDTF">2021-04-27T17:17:45Z</dcterms:created>
  <dcterms:modified xsi:type="dcterms:W3CDTF">2022-04-28T20:10:11Z</dcterms:modified>
</cp:coreProperties>
</file>